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икетина документы школа\"/>
    </mc:Choice>
  </mc:AlternateContent>
  <bookViews>
    <workbookView xWindow="0" yWindow="0" windowWidth="28800" windowHeight="13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2" i="1" l="1"/>
  <c r="I251" i="1"/>
  <c r="I252" i="1" s="1"/>
  <c r="H251" i="1"/>
  <c r="H252" i="1" s="1"/>
  <c r="G251" i="1"/>
  <c r="F251" i="1"/>
  <c r="F252" i="1" s="1"/>
  <c r="E251" i="1"/>
  <c r="D251" i="1"/>
  <c r="D252" i="1" s="1"/>
  <c r="I241" i="1"/>
  <c r="H241" i="1"/>
  <c r="G241" i="1"/>
  <c r="F241" i="1"/>
  <c r="E241" i="1"/>
  <c r="D241" i="1"/>
  <c r="I227" i="1"/>
  <c r="H227" i="1"/>
  <c r="I226" i="1"/>
  <c r="H226" i="1"/>
  <c r="G226" i="1"/>
  <c r="G227" i="1" s="1"/>
  <c r="F226" i="1"/>
  <c r="E226" i="1"/>
  <c r="D226" i="1"/>
  <c r="I216" i="1"/>
  <c r="H216" i="1"/>
  <c r="G216" i="1"/>
  <c r="F216" i="1"/>
  <c r="F227" i="1" s="1"/>
  <c r="E216" i="1"/>
  <c r="D216" i="1"/>
  <c r="D227" i="1" s="1"/>
  <c r="I202" i="1"/>
  <c r="H202" i="1"/>
  <c r="G202" i="1"/>
  <c r="I201" i="1"/>
  <c r="H201" i="1"/>
  <c r="G201" i="1"/>
  <c r="F201" i="1"/>
  <c r="F202" i="1" s="1"/>
  <c r="E201" i="1"/>
  <c r="D201" i="1"/>
  <c r="I191" i="1"/>
  <c r="H191" i="1"/>
  <c r="G191" i="1"/>
  <c r="F191" i="1"/>
  <c r="E191" i="1"/>
  <c r="D191" i="1"/>
  <c r="D202" i="1" s="1"/>
  <c r="H177" i="1"/>
  <c r="G177" i="1"/>
  <c r="F177" i="1"/>
  <c r="I176" i="1"/>
  <c r="I177" i="1" s="1"/>
  <c r="H176" i="1"/>
  <c r="G176" i="1"/>
  <c r="F176" i="1"/>
  <c r="E176" i="1"/>
  <c r="D176" i="1"/>
  <c r="I166" i="1"/>
  <c r="H166" i="1"/>
  <c r="G166" i="1"/>
  <c r="F166" i="1"/>
  <c r="E166" i="1"/>
  <c r="D166" i="1"/>
  <c r="D177" i="1" s="1"/>
  <c r="G152" i="1"/>
  <c r="F152" i="1"/>
  <c r="I151" i="1"/>
  <c r="H151" i="1"/>
  <c r="H152" i="1" s="1"/>
  <c r="G151" i="1"/>
  <c r="F151" i="1"/>
  <c r="E151" i="1"/>
  <c r="D151" i="1"/>
  <c r="D152" i="1" s="1"/>
  <c r="I141" i="1"/>
  <c r="I152" i="1" s="1"/>
  <c r="H141" i="1"/>
  <c r="G141" i="1"/>
  <c r="F141" i="1"/>
  <c r="E141" i="1"/>
  <c r="D141" i="1"/>
  <c r="H126" i="1"/>
  <c r="F126" i="1"/>
  <c r="I125" i="1"/>
  <c r="I126" i="1" s="1"/>
  <c r="H125" i="1"/>
  <c r="G125" i="1"/>
  <c r="G126" i="1" s="1"/>
  <c r="F125" i="1"/>
  <c r="E125" i="1"/>
  <c r="D125" i="1"/>
  <c r="I116" i="1"/>
  <c r="H116" i="1"/>
  <c r="G116" i="1"/>
  <c r="F116" i="1"/>
  <c r="E116" i="1"/>
  <c r="D116" i="1"/>
  <c r="D126" i="1" s="1"/>
  <c r="I102" i="1"/>
  <c r="I101" i="1"/>
  <c r="H101" i="1"/>
  <c r="H102" i="1" s="1"/>
  <c r="G101" i="1"/>
  <c r="F101" i="1"/>
  <c r="F102" i="1" s="1"/>
  <c r="E101" i="1"/>
  <c r="D101" i="1"/>
  <c r="D102" i="1" s="1"/>
  <c r="I91" i="1"/>
  <c r="H91" i="1"/>
  <c r="G91" i="1"/>
  <c r="G102" i="1" s="1"/>
  <c r="F91" i="1"/>
  <c r="E91" i="1"/>
  <c r="D91" i="1"/>
  <c r="I75" i="1"/>
  <c r="F75" i="1"/>
  <c r="I74" i="1"/>
  <c r="H74" i="1"/>
  <c r="H75" i="1" s="1"/>
  <c r="G74" i="1"/>
  <c r="G75" i="1" s="1"/>
  <c r="F74" i="1"/>
  <c r="E74" i="1"/>
  <c r="D74" i="1"/>
  <c r="D75" i="1" s="1"/>
  <c r="I64" i="1"/>
  <c r="H64" i="1"/>
  <c r="G64" i="1"/>
  <c r="F64" i="1"/>
  <c r="E64" i="1"/>
  <c r="D64" i="1"/>
  <c r="I51" i="1"/>
  <c r="H51" i="1"/>
  <c r="G51" i="1"/>
  <c r="I50" i="1"/>
  <c r="H50" i="1"/>
  <c r="G50" i="1"/>
  <c r="F50" i="1"/>
  <c r="F51" i="1" s="1"/>
  <c r="E50" i="1"/>
  <c r="D50" i="1"/>
  <c r="D51" i="1" s="1"/>
  <c r="I40" i="1"/>
  <c r="H40" i="1"/>
  <c r="G40" i="1"/>
  <c r="F40" i="1"/>
  <c r="E40" i="1"/>
  <c r="D40" i="1"/>
  <c r="H27" i="1"/>
  <c r="G27" i="1"/>
  <c r="I26" i="1"/>
  <c r="I27" i="1" s="1"/>
  <c r="H26" i="1"/>
  <c r="G26" i="1"/>
  <c r="F26" i="1"/>
  <c r="F27" i="1" s="1"/>
  <c r="E26" i="1"/>
  <c r="D26" i="1"/>
  <c r="D27" i="1" s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<sst xmlns="http://schemas.openxmlformats.org/spreadsheetml/2006/main" count="317" uniqueCount="84">
  <si>
    <t>Неделя первая</t>
  </si>
  <si>
    <t xml:space="preserve">         </t>
  </si>
  <si>
    <t>День: понедельник</t>
  </si>
  <si>
    <t>№ рецепта</t>
  </si>
  <si>
    <t>Наименование блюда</t>
  </si>
  <si>
    <t>Масса,г</t>
  </si>
  <si>
    <t>Цена, руб</t>
  </si>
  <si>
    <t>Пищевые вещества (г)</t>
  </si>
  <si>
    <t>Энергетическая ценность, кКал</t>
  </si>
  <si>
    <t>белки</t>
  </si>
  <si>
    <t>жиры</t>
  </si>
  <si>
    <t>углево­ды</t>
  </si>
  <si>
    <t>Завтрак</t>
  </si>
  <si>
    <t>Масло сливочное «крестьянское» порциями</t>
  </si>
  <si>
    <t>Сыр российский порционно</t>
  </si>
  <si>
    <t>Каша вязкая  молочная из  хлопьев овсяных с сахаром и маслом сливочным 200/10/10</t>
  </si>
  <si>
    <t>Кондитерское изделие 1 шт</t>
  </si>
  <si>
    <t>Хлеб пшеничный</t>
  </si>
  <si>
    <t xml:space="preserve">Хлеб ржаной </t>
  </si>
  <si>
    <t>Сок фруктовый</t>
  </si>
  <si>
    <t>Итого завтрак:</t>
  </si>
  <si>
    <t>Обед</t>
  </si>
  <si>
    <t>Огурец  свежий</t>
  </si>
  <si>
    <t xml:space="preserve">Суп гороховый </t>
  </si>
  <si>
    <t>294/331</t>
  </si>
  <si>
    <t>Котлеты рубленые из курицы с соусом сметанным 60/40</t>
  </si>
  <si>
    <t>Макаронные изделия отварные</t>
  </si>
  <si>
    <t>Мандарин 1 шт</t>
  </si>
  <si>
    <t xml:space="preserve">Компот из яблок </t>
  </si>
  <si>
    <t>Итого обед:</t>
  </si>
  <si>
    <t>Всего:</t>
  </si>
  <si>
    <t>День: вторник</t>
  </si>
  <si>
    <t>Запеканка из творога с соусом яблочным 150/20</t>
  </si>
  <si>
    <t>Печенье в инд упаковке</t>
  </si>
  <si>
    <t>Фрукты свежие сезонные (апельсин) 1шт</t>
  </si>
  <si>
    <t>Чай с сахаром 200/15</t>
  </si>
  <si>
    <t>Помидор свежий</t>
  </si>
  <si>
    <t>Суп картофельный с макаронными изделиями</t>
  </si>
  <si>
    <t>279/331</t>
  </si>
  <si>
    <t>Тефтели из говядины 60/40</t>
  </si>
  <si>
    <t>Гречка отварная</t>
  </si>
  <si>
    <t>Вафельная конфета</t>
  </si>
  <si>
    <t xml:space="preserve">Компот из сухофруктов </t>
  </si>
  <si>
    <t>День: среда</t>
  </si>
  <si>
    <t>Плов с курицей 80/180</t>
  </si>
  <si>
    <t>Йогурт в инд. упаковке</t>
  </si>
  <si>
    <t>Огурец  соленый</t>
  </si>
  <si>
    <t>Чай с лимоном 200/15/7</t>
  </si>
  <si>
    <t xml:space="preserve">Свекла тушеная </t>
  </si>
  <si>
    <t xml:space="preserve">Борщ с капустой и картофелем </t>
  </si>
  <si>
    <t>268/331</t>
  </si>
  <si>
    <t>Котлеты из говядины с соусом томатным 60/40</t>
  </si>
  <si>
    <t>Пшеничная каша рассыпчатая</t>
  </si>
  <si>
    <t>День: четверг</t>
  </si>
  <si>
    <t xml:space="preserve">Омлет натуральный </t>
  </si>
  <si>
    <t>Яблоки свежие сезонные 1шт</t>
  </si>
  <si>
    <t>Кабачковая икра</t>
  </si>
  <si>
    <t>Суп картофельный с пшеном</t>
  </si>
  <si>
    <t>Рыба , припущенная с овощами 60/50</t>
  </si>
  <si>
    <t>Пюре картофельное</t>
  </si>
  <si>
    <t>День: пятница</t>
  </si>
  <si>
    <t>Макаронные изделия отварные с сыром 150/20/5</t>
  </si>
  <si>
    <t>Какао с молоком</t>
  </si>
  <si>
    <t>Свекла тушеная</t>
  </si>
  <si>
    <t xml:space="preserve">Суп  гороховый  </t>
  </si>
  <si>
    <t>Плов с курицей 90/150</t>
  </si>
  <si>
    <t>Неделя вторая</t>
  </si>
  <si>
    <t>Компот из сухофруктов</t>
  </si>
  <si>
    <t>Итого обед</t>
  </si>
  <si>
    <t>Яблоки свежие сезонные калиброванное 1шт</t>
  </si>
  <si>
    <t xml:space="preserve">Суп картофельный с пшеном </t>
  </si>
  <si>
    <t>234/331</t>
  </si>
  <si>
    <t>Котлеты из минтая  с соусом томатным 60/40</t>
  </si>
  <si>
    <t>Каша вязкая  молочная из  хлопьев овсяных с сахаром маслом сливочным 200/10/10</t>
  </si>
  <si>
    <t xml:space="preserve">Хлеб  пшеничный </t>
  </si>
  <si>
    <t>Хлеб  ржано-пшеничный</t>
  </si>
  <si>
    <t>Итого:</t>
  </si>
  <si>
    <t xml:space="preserve">Суп картофельный с макаронными изделиями </t>
  </si>
  <si>
    <t>Рис припущенный</t>
  </si>
  <si>
    <t>Сок в инд упак 1 шт</t>
  </si>
  <si>
    <t>Каша жидкая молочная из манной крупы с маслом</t>
  </si>
  <si>
    <t>Суп гороховый</t>
  </si>
  <si>
    <t>Курица, тушенная в соусе 90/50</t>
  </si>
  <si>
    <t xml:space="preserve">Щи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</si>
</sst>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justify"/>
    </xf>
    <xf numFmtId="0" fontId="1" fillId="0" borderId="0" xfId="0" applyFont="1" applyAlignment="1">
      <alignment vertical="justify"/>
    </xf>
    <xf numFmtId="0" fontId="2" fillId="0" borderId="0" xfId="0" applyFont="1" applyAlignment="1">
      <alignment vertical="justify"/>
    </xf>
    <xf numFmtId="0" fontId="1" fillId="2" borderId="1" xfId="0" applyFont="1" applyFill="1" applyBorder="1" applyAlignment="1">
      <alignment vertical="justify" wrapText="1"/>
    </xf>
    <xf numFmtId="0" fontId="1" fillId="2" borderId="1" xfId="0" applyFont="1" applyFill="1" applyBorder="1" applyAlignment="1">
      <alignment vertical="justify" wrapText="1"/>
    </xf>
    <xf numFmtId="0" fontId="3" fillId="2" borderId="1" xfId="0" applyFont="1" applyFill="1" applyBorder="1" applyAlignment="1">
      <alignment vertical="justify" wrapText="1"/>
    </xf>
    <xf numFmtId="164" fontId="3" fillId="2" borderId="1" xfId="0" applyNumberFormat="1" applyFont="1" applyFill="1" applyBorder="1" applyAlignment="1">
      <alignment vertical="justify" wrapText="1"/>
    </xf>
    <xf numFmtId="0" fontId="4" fillId="2" borderId="1" xfId="0" applyFont="1" applyFill="1" applyBorder="1" applyAlignment="1">
      <alignment vertical="justify" wrapText="1"/>
    </xf>
    <xf numFmtId="164" fontId="4" fillId="2" borderId="1" xfId="0" applyNumberFormat="1" applyFont="1" applyFill="1" applyBorder="1" applyAlignment="1">
      <alignment vertical="justify" wrapText="1"/>
    </xf>
    <xf numFmtId="164" fontId="1" fillId="2" borderId="1" xfId="0" applyNumberFormat="1" applyFont="1" applyFill="1" applyBorder="1" applyAlignment="1">
      <alignment vertical="justify" wrapText="1"/>
    </xf>
    <xf numFmtId="0" fontId="5" fillId="2" borderId="1" xfId="0" applyFont="1" applyFill="1" applyBorder="1" applyAlignment="1">
      <alignment vertical="justify" wrapText="1"/>
    </xf>
    <xf numFmtId="164" fontId="5" fillId="2" borderId="1" xfId="0" applyNumberFormat="1" applyFont="1" applyFill="1" applyBorder="1" applyAlignment="1">
      <alignment vertical="justify" wrapText="1"/>
    </xf>
    <xf numFmtId="0" fontId="6" fillId="2" borderId="1" xfId="0" applyFont="1" applyFill="1" applyBorder="1" applyAlignment="1">
      <alignment vertical="justify" wrapText="1"/>
    </xf>
    <xf numFmtId="0" fontId="7" fillId="3" borderId="1" xfId="0" applyFont="1" applyFill="1" applyBorder="1" applyAlignment="1" applyProtection="1">
      <alignment vertical="justify" wrapText="1"/>
      <protection locked="0"/>
    </xf>
    <xf numFmtId="1" fontId="7" fillId="3" borderId="1" xfId="0" applyNumberFormat="1" applyFont="1" applyFill="1" applyBorder="1" applyAlignment="1" applyProtection="1">
      <alignment vertical="justify"/>
      <protection locked="0"/>
    </xf>
    <xf numFmtId="2" fontId="7" fillId="3" borderId="1" xfId="0" applyNumberFormat="1" applyFont="1" applyFill="1" applyBorder="1" applyAlignment="1" applyProtection="1">
      <alignment vertical="justify"/>
      <protection locked="0"/>
    </xf>
    <xf numFmtId="2" fontId="7" fillId="3" borderId="2" xfId="0" applyNumberFormat="1" applyFont="1" applyFill="1" applyBorder="1" applyAlignment="1" applyProtection="1">
      <alignment vertical="justify"/>
      <protection locked="0"/>
    </xf>
    <xf numFmtId="1" fontId="1" fillId="2" borderId="1" xfId="0" applyNumberFormat="1" applyFont="1" applyFill="1" applyBorder="1" applyAlignment="1">
      <alignment vertical="justify" wrapText="1"/>
    </xf>
    <xf numFmtId="0" fontId="8" fillId="2" borderId="1" xfId="0" applyFont="1" applyFill="1" applyBorder="1" applyAlignment="1">
      <alignment vertical="justify" wrapText="1"/>
    </xf>
    <xf numFmtId="0" fontId="8" fillId="2" borderId="1" xfId="0" applyFont="1" applyFill="1" applyBorder="1" applyAlignment="1">
      <alignment vertical="justify" wrapText="1"/>
    </xf>
    <xf numFmtId="164" fontId="8" fillId="2" borderId="1" xfId="0" applyNumberFormat="1" applyFont="1" applyFill="1" applyBorder="1" applyAlignment="1">
      <alignment vertical="justify" wrapText="1"/>
    </xf>
    <xf numFmtId="0" fontId="3" fillId="0" borderId="0" xfId="0" applyFont="1" applyAlignment="1">
      <alignment vertical="justify"/>
    </xf>
    <xf numFmtId="0" fontId="7" fillId="2" borderId="1" xfId="0" applyFont="1" applyFill="1" applyBorder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2"/>
  <sheetViews>
    <sheetView tabSelected="1" workbookViewId="0">
      <selection activeCell="F13" sqref="F13"/>
    </sheetView>
  </sheetViews>
  <sheetFormatPr defaultRowHeight="15" x14ac:dyDescent="0.25"/>
  <cols>
    <col min="3" max="3" width="33.85546875" customWidth="1"/>
  </cols>
  <sheetData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31.5" x14ac:dyDescent="0.25">
      <c r="B3" s="2" t="s">
        <v>0</v>
      </c>
      <c r="C3" s="3"/>
      <c r="D3" s="3" t="s">
        <v>1</v>
      </c>
      <c r="E3" s="3"/>
      <c r="F3" s="3"/>
      <c r="G3" s="3"/>
      <c r="H3" s="3"/>
      <c r="I3" s="3"/>
    </row>
    <row r="4" spans="2:9" ht="47.25" x14ac:dyDescent="0.25">
      <c r="B4" s="2" t="s">
        <v>2</v>
      </c>
      <c r="C4" s="3"/>
      <c r="D4" s="3"/>
      <c r="E4" s="3"/>
      <c r="F4" s="3"/>
      <c r="G4" s="3"/>
      <c r="H4" s="3"/>
      <c r="I4" s="3"/>
    </row>
    <row r="5" spans="2:9" x14ac:dyDescent="0.25"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/>
      <c r="H5" s="4"/>
      <c r="I5" s="4" t="s">
        <v>8</v>
      </c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ht="31.5" x14ac:dyDescent="0.25">
      <c r="B7" s="4"/>
      <c r="C7" s="4"/>
      <c r="D7" s="4"/>
      <c r="E7" s="4"/>
      <c r="F7" s="5" t="s">
        <v>9</v>
      </c>
      <c r="G7" s="5" t="s">
        <v>10</v>
      </c>
      <c r="H7" s="5" t="s">
        <v>11</v>
      </c>
      <c r="I7" s="4"/>
    </row>
    <row r="8" spans="2:9" ht="15.75" x14ac:dyDescent="0.25">
      <c r="B8" s="6"/>
      <c r="C8" s="5" t="s">
        <v>12</v>
      </c>
      <c r="D8" s="6"/>
      <c r="E8" s="6"/>
      <c r="F8" s="6"/>
      <c r="G8" s="6"/>
      <c r="H8" s="6"/>
      <c r="I8" s="6"/>
    </row>
    <row r="9" spans="2:9" ht="31.5" x14ac:dyDescent="0.25">
      <c r="B9" s="6">
        <v>14</v>
      </c>
      <c r="C9" s="6" t="s">
        <v>13</v>
      </c>
      <c r="D9" s="6">
        <v>10</v>
      </c>
      <c r="E9" s="7">
        <v>9.1999999999999993</v>
      </c>
      <c r="F9" s="6">
        <v>0.08</v>
      </c>
      <c r="G9" s="6">
        <v>7.25</v>
      </c>
      <c r="H9" s="6">
        <v>0.13</v>
      </c>
      <c r="I9" s="6">
        <v>66.099999999999994</v>
      </c>
    </row>
    <row r="10" spans="2:9" ht="15.75" x14ac:dyDescent="0.25">
      <c r="B10" s="6">
        <v>15</v>
      </c>
      <c r="C10" s="6" t="s">
        <v>14</v>
      </c>
      <c r="D10" s="6">
        <v>20</v>
      </c>
      <c r="E10" s="7">
        <v>19.600000000000001</v>
      </c>
      <c r="F10" s="6">
        <v>4.6399999999999997</v>
      </c>
      <c r="G10" s="6">
        <v>5.9</v>
      </c>
      <c r="H10" s="6">
        <v>0</v>
      </c>
      <c r="I10" s="6">
        <v>71.66</v>
      </c>
    </row>
    <row r="11" spans="2:9" ht="47.25" x14ac:dyDescent="0.25">
      <c r="B11" s="6">
        <v>173</v>
      </c>
      <c r="C11" s="6" t="s">
        <v>15</v>
      </c>
      <c r="D11" s="6">
        <v>220</v>
      </c>
      <c r="E11" s="7">
        <v>32.92</v>
      </c>
      <c r="F11" s="6">
        <v>5.72</v>
      </c>
      <c r="G11" s="6">
        <v>8.98</v>
      </c>
      <c r="H11" s="6">
        <v>40.43</v>
      </c>
      <c r="I11" s="6">
        <v>265.32</v>
      </c>
    </row>
    <row r="12" spans="2:9" ht="15.75" x14ac:dyDescent="0.25">
      <c r="B12" s="6"/>
      <c r="C12" s="8" t="s">
        <v>16</v>
      </c>
      <c r="D12" s="8">
        <v>55</v>
      </c>
      <c r="E12" s="9">
        <v>23.28</v>
      </c>
      <c r="F12" s="8">
        <v>3</v>
      </c>
      <c r="G12" s="8">
        <v>17.5</v>
      </c>
      <c r="H12" s="8">
        <v>26.5</v>
      </c>
      <c r="I12" s="8">
        <v>275</v>
      </c>
    </row>
    <row r="13" spans="2:9" ht="15.75" x14ac:dyDescent="0.25">
      <c r="B13" s="6">
        <v>1091</v>
      </c>
      <c r="C13" s="6" t="s">
        <v>17</v>
      </c>
      <c r="D13" s="6">
        <v>30</v>
      </c>
      <c r="E13" s="7">
        <v>2</v>
      </c>
      <c r="F13" s="6">
        <v>2.2799999999999998</v>
      </c>
      <c r="G13" s="6">
        <v>0.24</v>
      </c>
      <c r="H13" s="6">
        <v>14.76</v>
      </c>
      <c r="I13" s="6">
        <v>70.319999999999993</v>
      </c>
    </row>
    <row r="14" spans="2:9" ht="15.75" x14ac:dyDescent="0.25">
      <c r="B14" s="6">
        <v>1091</v>
      </c>
      <c r="C14" s="6" t="s">
        <v>18</v>
      </c>
      <c r="D14" s="6">
        <v>30</v>
      </c>
      <c r="E14" s="7">
        <v>2</v>
      </c>
      <c r="F14" s="6">
        <v>1.98</v>
      </c>
      <c r="G14" s="6">
        <v>0.36</v>
      </c>
      <c r="H14" s="6">
        <v>10.02</v>
      </c>
      <c r="I14" s="6">
        <v>51.24</v>
      </c>
    </row>
    <row r="15" spans="2:9" ht="15.75" x14ac:dyDescent="0.25">
      <c r="B15" s="6">
        <v>389</v>
      </c>
      <c r="C15" s="6" t="s">
        <v>19</v>
      </c>
      <c r="D15" s="6">
        <v>200</v>
      </c>
      <c r="E15" s="7">
        <v>25</v>
      </c>
      <c r="F15" s="6">
        <v>1</v>
      </c>
      <c r="G15" s="6">
        <v>0</v>
      </c>
      <c r="H15" s="6">
        <v>24.4</v>
      </c>
      <c r="I15" s="6">
        <v>101.6</v>
      </c>
    </row>
    <row r="16" spans="2:9" ht="15.75" x14ac:dyDescent="0.25">
      <c r="B16" s="6"/>
      <c r="C16" s="5" t="s">
        <v>20</v>
      </c>
      <c r="D16" s="5">
        <f>SUM(D9:D15)</f>
        <v>565</v>
      </c>
      <c r="E16" s="10">
        <f>SUM(E9:E15)</f>
        <v>114</v>
      </c>
      <c r="F16" s="10">
        <f>SUM(F9:F15)</f>
        <v>18.7</v>
      </c>
      <c r="G16" s="10">
        <f>SUM(G9:G15)</f>
        <v>40.230000000000004</v>
      </c>
      <c r="H16" s="10">
        <f>SUM(H9:H15)</f>
        <v>116.24000000000001</v>
      </c>
      <c r="I16" s="10">
        <f>SUM(I9:I15)</f>
        <v>901.2399999999999</v>
      </c>
    </row>
    <row r="17" spans="2:9" ht="15.75" x14ac:dyDescent="0.25">
      <c r="B17" s="6"/>
      <c r="C17" s="5" t="s">
        <v>21</v>
      </c>
      <c r="D17" s="6"/>
      <c r="E17" s="6"/>
      <c r="F17" s="6"/>
      <c r="G17" s="6"/>
      <c r="H17" s="6"/>
      <c r="I17" s="6"/>
    </row>
    <row r="18" spans="2:9" ht="15.75" x14ac:dyDescent="0.25">
      <c r="B18" s="6">
        <v>71</v>
      </c>
      <c r="C18" s="6" t="s">
        <v>22</v>
      </c>
      <c r="D18" s="6">
        <v>60</v>
      </c>
      <c r="E18" s="7">
        <v>18</v>
      </c>
      <c r="F18" s="6">
        <v>0.48</v>
      </c>
      <c r="G18" s="6">
        <v>0</v>
      </c>
      <c r="H18" s="6">
        <v>2.04</v>
      </c>
      <c r="I18" s="6">
        <v>9.6</v>
      </c>
    </row>
    <row r="19" spans="2:9" ht="15.75" x14ac:dyDescent="0.25">
      <c r="B19" s="6">
        <v>102</v>
      </c>
      <c r="C19" s="6" t="s">
        <v>23</v>
      </c>
      <c r="D19" s="6">
        <v>200</v>
      </c>
      <c r="E19" s="7">
        <v>12.3</v>
      </c>
      <c r="F19" s="6">
        <v>4.12</v>
      </c>
      <c r="G19" s="6">
        <v>4</v>
      </c>
      <c r="H19" s="6">
        <v>14.5</v>
      </c>
      <c r="I19" s="6">
        <v>110.23</v>
      </c>
    </row>
    <row r="20" spans="2:9" ht="31.5" x14ac:dyDescent="0.25">
      <c r="B20" s="6" t="s">
        <v>24</v>
      </c>
      <c r="C20" s="6" t="s">
        <v>25</v>
      </c>
      <c r="D20" s="6">
        <v>100</v>
      </c>
      <c r="E20" s="7">
        <v>39.25</v>
      </c>
      <c r="F20" s="6">
        <v>10.039999999999999</v>
      </c>
      <c r="G20" s="6">
        <v>11.82</v>
      </c>
      <c r="H20" s="6">
        <v>10.5</v>
      </c>
      <c r="I20" s="6">
        <v>188.03</v>
      </c>
    </row>
    <row r="21" spans="2:9" ht="15.75" x14ac:dyDescent="0.25">
      <c r="B21" s="6">
        <v>309</v>
      </c>
      <c r="C21" s="6" t="s">
        <v>26</v>
      </c>
      <c r="D21" s="6">
        <v>150</v>
      </c>
      <c r="E21" s="7">
        <v>12.5</v>
      </c>
      <c r="F21" s="6">
        <v>5.28</v>
      </c>
      <c r="G21" s="6">
        <v>3.88</v>
      </c>
      <c r="H21" s="6">
        <v>32.74</v>
      </c>
      <c r="I21" s="6">
        <v>187.2</v>
      </c>
    </row>
    <row r="22" spans="2:9" ht="15.75" x14ac:dyDescent="0.25">
      <c r="B22" s="6">
        <v>1091</v>
      </c>
      <c r="C22" s="6" t="s">
        <v>17</v>
      </c>
      <c r="D22" s="6">
        <v>30</v>
      </c>
      <c r="E22" s="7">
        <v>2</v>
      </c>
      <c r="F22" s="6">
        <v>2.2799999999999998</v>
      </c>
      <c r="G22" s="6">
        <v>0.24</v>
      </c>
      <c r="H22" s="6">
        <v>14.76</v>
      </c>
      <c r="I22" s="6">
        <v>70.319999999999993</v>
      </c>
    </row>
    <row r="23" spans="2:9" ht="15.75" x14ac:dyDescent="0.25">
      <c r="B23" s="6">
        <v>1091</v>
      </c>
      <c r="C23" s="6" t="s">
        <v>18</v>
      </c>
      <c r="D23" s="6">
        <v>30</v>
      </c>
      <c r="E23" s="7">
        <v>2</v>
      </c>
      <c r="F23" s="6">
        <v>1.98</v>
      </c>
      <c r="G23" s="6">
        <v>0.36</v>
      </c>
      <c r="H23" s="6">
        <v>10.02</v>
      </c>
      <c r="I23" s="6">
        <v>51.24</v>
      </c>
    </row>
    <row r="24" spans="2:9" ht="15.75" x14ac:dyDescent="0.25">
      <c r="B24" s="6"/>
      <c r="C24" s="6" t="s">
        <v>27</v>
      </c>
      <c r="D24" s="6">
        <v>100</v>
      </c>
      <c r="E24" s="7">
        <v>18.600000000000001</v>
      </c>
      <c r="F24" s="6">
        <v>0.4</v>
      </c>
      <c r="G24" s="6">
        <v>0</v>
      </c>
      <c r="H24" s="6">
        <v>7.5</v>
      </c>
      <c r="I24" s="6">
        <v>35</v>
      </c>
    </row>
    <row r="25" spans="2:9" ht="15.75" x14ac:dyDescent="0.25">
      <c r="B25" s="6">
        <v>344</v>
      </c>
      <c r="C25" s="6" t="s">
        <v>28</v>
      </c>
      <c r="D25" s="6">
        <v>200</v>
      </c>
      <c r="E25" s="7">
        <v>9.35</v>
      </c>
      <c r="F25" s="6">
        <v>0.3</v>
      </c>
      <c r="G25" s="6">
        <v>0</v>
      </c>
      <c r="H25" s="6">
        <v>27.3</v>
      </c>
      <c r="I25" s="6">
        <v>112.1</v>
      </c>
    </row>
    <row r="26" spans="2:9" ht="15.75" x14ac:dyDescent="0.25">
      <c r="B26" s="6"/>
      <c r="C26" s="5" t="s">
        <v>29</v>
      </c>
      <c r="D26" s="5">
        <f>SUM(D18:D25)</f>
        <v>870</v>
      </c>
      <c r="E26" s="10">
        <f t="shared" ref="E26:I26" si="0">SUM(E18:E25)</f>
        <v>114</v>
      </c>
      <c r="F26" s="5">
        <f t="shared" si="0"/>
        <v>24.88</v>
      </c>
      <c r="G26" s="5">
        <f t="shared" si="0"/>
        <v>20.299999999999997</v>
      </c>
      <c r="H26" s="5">
        <f t="shared" si="0"/>
        <v>119.36</v>
      </c>
      <c r="I26" s="5">
        <f t="shared" si="0"/>
        <v>763.72</v>
      </c>
    </row>
    <row r="27" spans="2:9" ht="15.75" x14ac:dyDescent="0.25">
      <c r="B27" s="6"/>
      <c r="C27" s="5" t="s">
        <v>30</v>
      </c>
      <c r="D27" s="6">
        <f>D26+D16</f>
        <v>1435</v>
      </c>
      <c r="E27" s="6"/>
      <c r="F27" s="6">
        <f>F26+F16</f>
        <v>43.58</v>
      </c>
      <c r="G27" s="6">
        <f>G26+G16</f>
        <v>60.53</v>
      </c>
      <c r="H27" s="6">
        <f>H26+H16</f>
        <v>235.60000000000002</v>
      </c>
      <c r="I27" s="6">
        <f>I26+I16</f>
        <v>1664.96</v>
      </c>
    </row>
    <row r="28" spans="2:9" ht="31.5" x14ac:dyDescent="0.25">
      <c r="B28" s="2" t="s">
        <v>0</v>
      </c>
      <c r="C28" s="3"/>
      <c r="D28" s="3"/>
      <c r="E28" s="3"/>
      <c r="F28" s="3"/>
      <c r="G28" s="3"/>
      <c r="H28" s="3"/>
      <c r="I28" s="3"/>
    </row>
    <row r="29" spans="2:9" ht="47.25" x14ac:dyDescent="0.25">
      <c r="B29" s="2" t="s">
        <v>31</v>
      </c>
      <c r="C29" s="3"/>
      <c r="D29" s="3"/>
      <c r="E29" s="3"/>
      <c r="F29" s="3"/>
      <c r="G29" s="3"/>
      <c r="H29" s="3"/>
      <c r="I29" s="3"/>
    </row>
    <row r="30" spans="2:9" x14ac:dyDescent="0.25">
      <c r="B30" s="4" t="s">
        <v>3</v>
      </c>
      <c r="C30" s="4" t="s">
        <v>4</v>
      </c>
      <c r="D30" s="4" t="s">
        <v>5</v>
      </c>
      <c r="E30" s="4" t="s">
        <v>6</v>
      </c>
      <c r="F30" s="4" t="s">
        <v>7</v>
      </c>
      <c r="G30" s="4"/>
      <c r="H30" s="4"/>
      <c r="I30" s="4" t="s">
        <v>8</v>
      </c>
    </row>
    <row r="31" spans="2:9" x14ac:dyDescent="0.25">
      <c r="B31" s="4"/>
      <c r="C31" s="4"/>
      <c r="D31" s="4"/>
      <c r="E31" s="4"/>
      <c r="F31" s="4"/>
      <c r="G31" s="4"/>
      <c r="H31" s="4"/>
      <c r="I31" s="4"/>
    </row>
    <row r="32" spans="2:9" ht="31.5" x14ac:dyDescent="0.25">
      <c r="B32" s="4"/>
      <c r="C32" s="4"/>
      <c r="D32" s="4"/>
      <c r="E32" s="4"/>
      <c r="F32" s="5" t="s">
        <v>9</v>
      </c>
      <c r="G32" s="5" t="s">
        <v>10</v>
      </c>
      <c r="H32" s="5" t="s">
        <v>11</v>
      </c>
      <c r="I32" s="4"/>
    </row>
    <row r="33" spans="2:9" ht="15.75" x14ac:dyDescent="0.25">
      <c r="B33" s="6"/>
      <c r="C33" s="5" t="s">
        <v>12</v>
      </c>
      <c r="D33" s="6"/>
      <c r="E33" s="6"/>
      <c r="F33" s="6"/>
      <c r="G33" s="6"/>
      <c r="H33" s="6"/>
      <c r="I33" s="6"/>
    </row>
    <row r="34" spans="2:9" ht="31.5" x14ac:dyDescent="0.25">
      <c r="B34" s="6">
        <v>223</v>
      </c>
      <c r="C34" s="6" t="s">
        <v>32</v>
      </c>
      <c r="D34" s="6">
        <v>170</v>
      </c>
      <c r="E34" s="7">
        <v>56.4</v>
      </c>
      <c r="F34" s="6">
        <v>26.23</v>
      </c>
      <c r="G34" s="6">
        <v>13.72</v>
      </c>
      <c r="H34" s="6">
        <v>28.7</v>
      </c>
      <c r="I34" s="6">
        <v>368.1</v>
      </c>
    </row>
    <row r="35" spans="2:9" ht="15.75" x14ac:dyDescent="0.25">
      <c r="B35" s="6">
        <v>1091</v>
      </c>
      <c r="C35" s="6" t="s">
        <v>17</v>
      </c>
      <c r="D35" s="6">
        <v>30</v>
      </c>
      <c r="E35" s="7">
        <v>2</v>
      </c>
      <c r="F35" s="6">
        <v>2.2799999999999998</v>
      </c>
      <c r="G35" s="6">
        <v>0.24</v>
      </c>
      <c r="H35" s="6">
        <v>14.76</v>
      </c>
      <c r="I35" s="6">
        <v>70.319999999999993</v>
      </c>
    </row>
    <row r="36" spans="2:9" ht="15.75" x14ac:dyDescent="0.25">
      <c r="B36" s="6">
        <v>1091</v>
      </c>
      <c r="C36" s="6" t="s">
        <v>18</v>
      </c>
      <c r="D36" s="6">
        <v>30</v>
      </c>
      <c r="E36" s="7">
        <v>2</v>
      </c>
      <c r="F36" s="6">
        <v>1.98</v>
      </c>
      <c r="G36" s="6">
        <v>0.36</v>
      </c>
      <c r="H36" s="6">
        <v>10.02</v>
      </c>
      <c r="I36" s="6">
        <v>51.24</v>
      </c>
    </row>
    <row r="37" spans="2:9" x14ac:dyDescent="0.25">
      <c r="B37" s="8"/>
      <c r="C37" s="11" t="s">
        <v>33</v>
      </c>
      <c r="D37" s="11">
        <v>30</v>
      </c>
      <c r="E37" s="12">
        <v>20.95</v>
      </c>
      <c r="F37" s="8">
        <v>3.5</v>
      </c>
      <c r="G37" s="8">
        <v>7.5</v>
      </c>
      <c r="H37" s="8">
        <v>7.5</v>
      </c>
      <c r="I37" s="8">
        <v>225</v>
      </c>
    </row>
    <row r="38" spans="2:9" ht="30" x14ac:dyDescent="0.25">
      <c r="B38" s="8">
        <v>338</v>
      </c>
      <c r="C38" s="8" t="s">
        <v>34</v>
      </c>
      <c r="D38" s="8">
        <v>150</v>
      </c>
      <c r="E38" s="9">
        <v>28.5</v>
      </c>
      <c r="F38" s="8">
        <v>1.2</v>
      </c>
      <c r="G38" s="8">
        <v>0.3</v>
      </c>
      <c r="H38" s="8">
        <v>11.25</v>
      </c>
      <c r="I38" s="8">
        <v>52.5</v>
      </c>
    </row>
    <row r="39" spans="2:9" ht="15.75" x14ac:dyDescent="0.25">
      <c r="B39" s="6">
        <v>378</v>
      </c>
      <c r="C39" s="6" t="s">
        <v>35</v>
      </c>
      <c r="D39" s="6">
        <v>215</v>
      </c>
      <c r="E39" s="7">
        <v>4.1500000000000004</v>
      </c>
      <c r="F39" s="6">
        <v>0.1</v>
      </c>
      <c r="G39" s="6">
        <v>0</v>
      </c>
      <c r="H39" s="6">
        <v>15</v>
      </c>
      <c r="I39" s="6">
        <v>60</v>
      </c>
    </row>
    <row r="40" spans="2:9" ht="15.75" x14ac:dyDescent="0.25">
      <c r="B40" s="6"/>
      <c r="C40" s="5" t="s">
        <v>20</v>
      </c>
      <c r="D40" s="5">
        <f>SUM(D34:D39)</f>
        <v>625</v>
      </c>
      <c r="E40" s="10">
        <f t="shared" ref="E40:I40" si="1">SUM(E34:E39)</f>
        <v>114</v>
      </c>
      <c r="F40" s="5">
        <f t="shared" si="1"/>
        <v>35.290000000000006</v>
      </c>
      <c r="G40" s="5">
        <f t="shared" si="1"/>
        <v>22.12</v>
      </c>
      <c r="H40" s="5">
        <f t="shared" si="1"/>
        <v>87.23</v>
      </c>
      <c r="I40" s="5">
        <f t="shared" si="1"/>
        <v>827.16000000000008</v>
      </c>
    </row>
    <row r="41" spans="2:9" ht="15.75" x14ac:dyDescent="0.25">
      <c r="B41" s="6"/>
      <c r="C41" s="5" t="s">
        <v>21</v>
      </c>
      <c r="D41" s="6"/>
      <c r="E41" s="7"/>
      <c r="F41" s="6"/>
      <c r="G41" s="6"/>
      <c r="H41" s="6"/>
      <c r="I41" s="6"/>
    </row>
    <row r="42" spans="2:9" ht="15.75" x14ac:dyDescent="0.25">
      <c r="B42" s="6">
        <v>70</v>
      </c>
      <c r="C42" s="6" t="s">
        <v>36</v>
      </c>
      <c r="D42" s="6">
        <v>60</v>
      </c>
      <c r="E42" s="7">
        <v>19.2</v>
      </c>
      <c r="F42" s="6">
        <v>0.72</v>
      </c>
      <c r="G42" s="6">
        <v>0.12</v>
      </c>
      <c r="H42" s="6">
        <v>2.75</v>
      </c>
      <c r="I42" s="6">
        <v>15.6</v>
      </c>
    </row>
    <row r="43" spans="2:9" ht="31.5" x14ac:dyDescent="0.25">
      <c r="B43" s="6">
        <v>103</v>
      </c>
      <c r="C43" s="6" t="s">
        <v>37</v>
      </c>
      <c r="D43" s="6">
        <v>200</v>
      </c>
      <c r="E43" s="7">
        <v>10.1</v>
      </c>
      <c r="F43" s="6">
        <v>2.16</v>
      </c>
      <c r="G43" s="6">
        <v>2.56</v>
      </c>
      <c r="H43" s="6">
        <v>15.12</v>
      </c>
      <c r="I43" s="6">
        <v>91.87</v>
      </c>
    </row>
    <row r="44" spans="2:9" ht="15.75" x14ac:dyDescent="0.25">
      <c r="B44" s="13" t="s">
        <v>38</v>
      </c>
      <c r="C44" s="6" t="s">
        <v>39</v>
      </c>
      <c r="D44" s="6">
        <v>100</v>
      </c>
      <c r="E44" s="7">
        <v>43.2</v>
      </c>
      <c r="F44" s="6">
        <v>8.1999999999999993</v>
      </c>
      <c r="G44" s="6">
        <v>9.92</v>
      </c>
      <c r="H44" s="6">
        <v>10.35</v>
      </c>
      <c r="I44" s="6">
        <v>159.85</v>
      </c>
    </row>
    <row r="45" spans="2:9" ht="15.75" x14ac:dyDescent="0.25">
      <c r="B45" s="6">
        <v>302</v>
      </c>
      <c r="C45" s="6" t="s">
        <v>40</v>
      </c>
      <c r="D45" s="6">
        <v>150</v>
      </c>
      <c r="E45" s="7">
        <v>15.52</v>
      </c>
      <c r="F45" s="6">
        <v>8.42</v>
      </c>
      <c r="G45" s="6">
        <v>5.22</v>
      </c>
      <c r="H45" s="6">
        <v>36.42</v>
      </c>
      <c r="I45" s="6">
        <v>226.08</v>
      </c>
    </row>
    <row r="46" spans="2:9" ht="15.75" x14ac:dyDescent="0.25">
      <c r="B46" s="6">
        <v>1091</v>
      </c>
      <c r="C46" s="6" t="s">
        <v>17</v>
      </c>
      <c r="D46" s="6">
        <v>30</v>
      </c>
      <c r="E46" s="7">
        <v>2</v>
      </c>
      <c r="F46" s="6">
        <v>2.2799999999999998</v>
      </c>
      <c r="G46" s="6">
        <v>0.24</v>
      </c>
      <c r="H46" s="6">
        <v>14.76</v>
      </c>
      <c r="I46" s="6">
        <v>70.319999999999993</v>
      </c>
    </row>
    <row r="47" spans="2:9" ht="15.75" x14ac:dyDescent="0.25">
      <c r="B47" s="6">
        <v>1091</v>
      </c>
      <c r="C47" s="6" t="s">
        <v>18</v>
      </c>
      <c r="D47" s="6">
        <v>30</v>
      </c>
      <c r="E47" s="7">
        <v>2</v>
      </c>
      <c r="F47" s="6">
        <v>1.98</v>
      </c>
      <c r="G47" s="6">
        <v>0.36</v>
      </c>
      <c r="H47" s="6">
        <v>10.02</v>
      </c>
      <c r="I47" s="6">
        <v>51.24</v>
      </c>
    </row>
    <row r="48" spans="2:9" ht="15.75" x14ac:dyDescent="0.25">
      <c r="B48" s="6"/>
      <c r="C48" s="6" t="s">
        <v>41</v>
      </c>
      <c r="D48" s="6">
        <v>25</v>
      </c>
      <c r="E48" s="7">
        <v>14.28</v>
      </c>
      <c r="F48" s="6">
        <v>0.7</v>
      </c>
      <c r="G48" s="6">
        <v>4.8</v>
      </c>
      <c r="H48" s="6">
        <v>8.8000000000000007</v>
      </c>
      <c r="I48" s="6">
        <v>82</v>
      </c>
    </row>
    <row r="49" spans="2:9" ht="15.75" x14ac:dyDescent="0.25">
      <c r="B49" s="6">
        <v>349</v>
      </c>
      <c r="C49" s="6" t="s">
        <v>42</v>
      </c>
      <c r="D49" s="6">
        <v>200</v>
      </c>
      <c r="E49" s="7">
        <v>7.7</v>
      </c>
      <c r="F49" s="6">
        <v>0.38</v>
      </c>
      <c r="G49" s="6">
        <v>0</v>
      </c>
      <c r="H49" s="6">
        <v>30.74</v>
      </c>
      <c r="I49" s="6">
        <v>124.46</v>
      </c>
    </row>
    <row r="50" spans="2:9" ht="15.75" x14ac:dyDescent="0.25">
      <c r="B50" s="6"/>
      <c r="C50" s="5" t="s">
        <v>29</v>
      </c>
      <c r="D50" s="5">
        <f>SUM(D42:D49)</f>
        <v>795</v>
      </c>
      <c r="E50" s="10">
        <f t="shared" ref="E50:I50" si="2">SUM(E42:E49)</f>
        <v>114</v>
      </c>
      <c r="F50" s="5">
        <f t="shared" si="2"/>
        <v>24.84</v>
      </c>
      <c r="G50" s="5">
        <f t="shared" si="2"/>
        <v>23.22</v>
      </c>
      <c r="H50" s="5">
        <f t="shared" si="2"/>
        <v>128.96</v>
      </c>
      <c r="I50" s="5">
        <f t="shared" si="2"/>
        <v>821.42000000000007</v>
      </c>
    </row>
    <row r="51" spans="2:9" ht="15.75" x14ac:dyDescent="0.25">
      <c r="B51" s="6"/>
      <c r="C51" s="5" t="s">
        <v>30</v>
      </c>
      <c r="D51" s="6">
        <f>D50+D40</f>
        <v>1420</v>
      </c>
      <c r="E51" s="6"/>
      <c r="F51" s="6">
        <f t="shared" ref="F51:I51" si="3">F50+F40</f>
        <v>60.13000000000001</v>
      </c>
      <c r="G51" s="6">
        <f t="shared" si="3"/>
        <v>45.34</v>
      </c>
      <c r="H51" s="6">
        <f t="shared" si="3"/>
        <v>216.19</v>
      </c>
      <c r="I51" s="6">
        <f t="shared" si="3"/>
        <v>1648.5800000000002</v>
      </c>
    </row>
    <row r="52" spans="2:9" ht="31.5" x14ac:dyDescent="0.25">
      <c r="B52" s="2" t="s">
        <v>0</v>
      </c>
      <c r="C52" s="3"/>
      <c r="D52" s="3"/>
      <c r="E52" s="3"/>
      <c r="F52" s="3"/>
      <c r="G52" s="3"/>
      <c r="H52" s="3"/>
      <c r="I52" s="3"/>
    </row>
    <row r="53" spans="2:9" ht="31.5" x14ac:dyDescent="0.25">
      <c r="B53" s="2" t="s">
        <v>43</v>
      </c>
      <c r="C53" s="3"/>
      <c r="D53" s="3"/>
      <c r="E53" s="3"/>
      <c r="F53" s="3"/>
      <c r="G53" s="3"/>
      <c r="H53" s="3"/>
      <c r="I53" s="3"/>
    </row>
    <row r="54" spans="2:9" x14ac:dyDescent="0.25">
      <c r="B54" s="4" t="s">
        <v>3</v>
      </c>
      <c r="C54" s="4" t="s">
        <v>4</v>
      </c>
      <c r="D54" s="4" t="s">
        <v>5</v>
      </c>
      <c r="E54" s="4" t="s">
        <v>6</v>
      </c>
      <c r="F54" s="4" t="s">
        <v>7</v>
      </c>
      <c r="G54" s="4"/>
      <c r="H54" s="4"/>
      <c r="I54" s="4" t="s">
        <v>8</v>
      </c>
    </row>
    <row r="55" spans="2:9" x14ac:dyDescent="0.25">
      <c r="B55" s="4"/>
      <c r="C55" s="4"/>
      <c r="D55" s="4"/>
      <c r="E55" s="4"/>
      <c r="F55" s="4"/>
      <c r="G55" s="4"/>
      <c r="H55" s="4"/>
      <c r="I55" s="4"/>
    </row>
    <row r="56" spans="2:9" ht="31.5" x14ac:dyDescent="0.25">
      <c r="B56" s="4"/>
      <c r="C56" s="4"/>
      <c r="D56" s="4"/>
      <c r="E56" s="4"/>
      <c r="F56" s="5" t="s">
        <v>9</v>
      </c>
      <c r="G56" s="5" t="s">
        <v>10</v>
      </c>
      <c r="H56" s="5" t="s">
        <v>11</v>
      </c>
      <c r="I56" s="4"/>
    </row>
    <row r="57" spans="2:9" ht="15.75" x14ac:dyDescent="0.25">
      <c r="B57" s="6"/>
      <c r="C57" s="5" t="s">
        <v>12</v>
      </c>
      <c r="D57" s="6"/>
      <c r="E57" s="6"/>
      <c r="F57" s="6"/>
      <c r="G57" s="6"/>
      <c r="H57" s="6"/>
      <c r="I57" s="6"/>
    </row>
    <row r="58" spans="2:9" ht="15.75" x14ac:dyDescent="0.25">
      <c r="B58" s="6">
        <v>291</v>
      </c>
      <c r="C58" s="6" t="s">
        <v>44</v>
      </c>
      <c r="D58" s="6">
        <v>260</v>
      </c>
      <c r="E58" s="7">
        <v>59.72</v>
      </c>
      <c r="F58" s="6">
        <v>24.28</v>
      </c>
      <c r="G58" s="6">
        <v>24.42</v>
      </c>
      <c r="H58" s="6">
        <v>38.020000000000003</v>
      </c>
      <c r="I58" s="6">
        <v>520.79999999999995</v>
      </c>
    </row>
    <row r="59" spans="2:9" ht="15.75" x14ac:dyDescent="0.25">
      <c r="B59" s="6">
        <v>386</v>
      </c>
      <c r="C59" s="6" t="s">
        <v>45</v>
      </c>
      <c r="D59" s="6">
        <v>125</v>
      </c>
      <c r="E59" s="7">
        <v>35.4</v>
      </c>
      <c r="F59" s="6">
        <v>4.25</v>
      </c>
      <c r="G59" s="6">
        <v>3.13</v>
      </c>
      <c r="H59" s="6">
        <v>6.88</v>
      </c>
      <c r="I59" s="6">
        <v>72.63</v>
      </c>
    </row>
    <row r="60" spans="2:9" ht="15.75" x14ac:dyDescent="0.25">
      <c r="B60" s="6">
        <v>70</v>
      </c>
      <c r="C60" s="6" t="s">
        <v>46</v>
      </c>
      <c r="D60" s="6">
        <v>60</v>
      </c>
      <c r="E60" s="7">
        <v>9.68</v>
      </c>
      <c r="F60" s="6">
        <v>0.48</v>
      </c>
      <c r="G60" s="6">
        <v>0.12</v>
      </c>
      <c r="H60" s="6">
        <v>1.92</v>
      </c>
      <c r="I60" s="6">
        <v>10.8</v>
      </c>
    </row>
    <row r="61" spans="2:9" ht="15.75" x14ac:dyDescent="0.25">
      <c r="B61" s="6">
        <v>1091</v>
      </c>
      <c r="C61" s="6" t="s">
        <v>17</v>
      </c>
      <c r="D61" s="6">
        <v>30</v>
      </c>
      <c r="E61" s="7">
        <v>2</v>
      </c>
      <c r="F61" s="6">
        <v>2.2799999999999998</v>
      </c>
      <c r="G61" s="6">
        <v>0.24</v>
      </c>
      <c r="H61" s="6">
        <v>14.76</v>
      </c>
      <c r="I61" s="6">
        <v>70.319999999999993</v>
      </c>
    </row>
    <row r="62" spans="2:9" ht="15.75" x14ac:dyDescent="0.25">
      <c r="B62" s="6">
        <v>1091</v>
      </c>
      <c r="C62" s="6" t="s">
        <v>18</v>
      </c>
      <c r="D62" s="6">
        <v>30</v>
      </c>
      <c r="E62" s="7">
        <v>2</v>
      </c>
      <c r="F62" s="6">
        <v>1.98</v>
      </c>
      <c r="G62" s="6">
        <v>0.36</v>
      </c>
      <c r="H62" s="6">
        <v>10.02</v>
      </c>
      <c r="I62" s="6">
        <v>51.24</v>
      </c>
    </row>
    <row r="63" spans="2:9" ht="15.75" x14ac:dyDescent="0.25">
      <c r="B63" s="6">
        <v>377</v>
      </c>
      <c r="C63" s="6" t="s">
        <v>47</v>
      </c>
      <c r="D63" s="6">
        <v>222</v>
      </c>
      <c r="E63" s="7">
        <v>5.2</v>
      </c>
      <c r="F63" s="6">
        <v>0.2</v>
      </c>
      <c r="G63" s="6">
        <v>0</v>
      </c>
      <c r="H63" s="6">
        <v>16</v>
      </c>
      <c r="I63" s="6">
        <v>65</v>
      </c>
    </row>
    <row r="64" spans="2:9" ht="15.75" x14ac:dyDescent="0.25">
      <c r="B64" s="6"/>
      <c r="C64" s="5" t="s">
        <v>20</v>
      </c>
      <c r="D64" s="5">
        <f>SUM(D58:D63)</f>
        <v>727</v>
      </c>
      <c r="E64" s="10">
        <f t="shared" ref="E64:I64" si="4">SUM(E58:E63)</f>
        <v>114.00000000000001</v>
      </c>
      <c r="F64" s="5">
        <f t="shared" si="4"/>
        <v>33.470000000000006</v>
      </c>
      <c r="G64" s="5">
        <f t="shared" si="4"/>
        <v>28.27</v>
      </c>
      <c r="H64" s="5">
        <f t="shared" si="4"/>
        <v>87.600000000000009</v>
      </c>
      <c r="I64" s="5">
        <f t="shared" si="4"/>
        <v>790.79</v>
      </c>
    </row>
    <row r="65" spans="2:9" ht="15.75" x14ac:dyDescent="0.25">
      <c r="B65" s="6"/>
      <c r="C65" s="5" t="s">
        <v>21</v>
      </c>
      <c r="D65" s="6"/>
      <c r="E65" s="7"/>
      <c r="F65" s="6"/>
      <c r="G65" s="6"/>
      <c r="H65" s="6"/>
      <c r="I65" s="6"/>
    </row>
    <row r="66" spans="2:9" x14ac:dyDescent="0.25">
      <c r="B66" s="8">
        <v>324</v>
      </c>
      <c r="C66" s="8" t="s">
        <v>48</v>
      </c>
      <c r="D66" s="8">
        <v>60</v>
      </c>
      <c r="E66" s="9">
        <v>7.3</v>
      </c>
      <c r="F66" s="8">
        <v>1.01</v>
      </c>
      <c r="G66" s="8">
        <v>0.73</v>
      </c>
      <c r="H66" s="8">
        <v>6.3</v>
      </c>
      <c r="I66" s="8">
        <v>35.81</v>
      </c>
    </row>
    <row r="67" spans="2:9" ht="15.75" x14ac:dyDescent="0.25">
      <c r="B67" s="6">
        <v>82</v>
      </c>
      <c r="C67" s="6" t="s">
        <v>49</v>
      </c>
      <c r="D67" s="6">
        <v>200</v>
      </c>
      <c r="E67" s="7">
        <v>9.17</v>
      </c>
      <c r="F67" s="6">
        <v>1.59</v>
      </c>
      <c r="G67" s="6">
        <v>3.67</v>
      </c>
      <c r="H67" s="6">
        <v>9.9</v>
      </c>
      <c r="I67" s="6">
        <v>79.959999999999994</v>
      </c>
    </row>
    <row r="68" spans="2:9" ht="31.5" x14ac:dyDescent="0.25">
      <c r="B68" s="13" t="s">
        <v>50</v>
      </c>
      <c r="C68" s="6" t="s">
        <v>51</v>
      </c>
      <c r="D68" s="6">
        <v>100</v>
      </c>
      <c r="E68" s="7">
        <v>41.48</v>
      </c>
      <c r="F68" s="6">
        <v>9.9499999999999993</v>
      </c>
      <c r="G68" s="6">
        <v>12.45</v>
      </c>
      <c r="H68" s="6">
        <v>17.32</v>
      </c>
      <c r="I68" s="6">
        <v>186.95</v>
      </c>
    </row>
    <row r="69" spans="2:9" ht="15.75" x14ac:dyDescent="0.25">
      <c r="B69" s="6">
        <v>302</v>
      </c>
      <c r="C69" s="6" t="s">
        <v>52</v>
      </c>
      <c r="D69" s="6">
        <v>150</v>
      </c>
      <c r="E69" s="7">
        <v>14.2</v>
      </c>
      <c r="F69" s="6">
        <v>7.72</v>
      </c>
      <c r="G69" s="6">
        <v>3.96</v>
      </c>
      <c r="H69" s="6">
        <v>43.28</v>
      </c>
      <c r="I69" s="6">
        <v>239.59</v>
      </c>
    </row>
    <row r="70" spans="2:9" ht="30" x14ac:dyDescent="0.25">
      <c r="B70" s="8">
        <v>338</v>
      </c>
      <c r="C70" s="8" t="s">
        <v>34</v>
      </c>
      <c r="D70" s="8">
        <v>150</v>
      </c>
      <c r="E70" s="9">
        <v>28.5</v>
      </c>
      <c r="F70" s="8">
        <v>1.2</v>
      </c>
      <c r="G70" s="8">
        <v>0.3</v>
      </c>
      <c r="H70" s="8">
        <v>11.25</v>
      </c>
      <c r="I70" s="8">
        <v>52.5</v>
      </c>
    </row>
    <row r="71" spans="2:9" ht="15.75" x14ac:dyDescent="0.25">
      <c r="B71" s="6">
        <v>344</v>
      </c>
      <c r="C71" s="6" t="s">
        <v>28</v>
      </c>
      <c r="D71" s="6">
        <v>200</v>
      </c>
      <c r="E71" s="7">
        <v>9.35</v>
      </c>
      <c r="F71" s="6">
        <v>0.3</v>
      </c>
      <c r="G71" s="6">
        <v>0</v>
      </c>
      <c r="H71" s="6">
        <v>27.3</v>
      </c>
      <c r="I71" s="6">
        <v>112.1</v>
      </c>
    </row>
    <row r="72" spans="2:9" ht="15.75" x14ac:dyDescent="0.25">
      <c r="B72" s="6">
        <v>1091</v>
      </c>
      <c r="C72" s="6" t="s">
        <v>17</v>
      </c>
      <c r="D72" s="6">
        <v>30</v>
      </c>
      <c r="E72" s="7">
        <v>2</v>
      </c>
      <c r="F72" s="6">
        <v>2.2799999999999998</v>
      </c>
      <c r="G72" s="6">
        <v>0.24</v>
      </c>
      <c r="H72" s="6">
        <v>14.76</v>
      </c>
      <c r="I72" s="6">
        <v>70.319999999999993</v>
      </c>
    </row>
    <row r="73" spans="2:9" ht="15.75" x14ac:dyDescent="0.25">
      <c r="B73" s="6">
        <v>1091</v>
      </c>
      <c r="C73" s="6" t="s">
        <v>18</v>
      </c>
      <c r="D73" s="6">
        <v>30</v>
      </c>
      <c r="E73" s="7">
        <v>2</v>
      </c>
      <c r="F73" s="6">
        <v>1.98</v>
      </c>
      <c r="G73" s="6">
        <v>0.36</v>
      </c>
      <c r="H73" s="6">
        <v>10.02</v>
      </c>
      <c r="I73" s="6">
        <v>51.24</v>
      </c>
    </row>
    <row r="74" spans="2:9" ht="15.75" x14ac:dyDescent="0.25">
      <c r="B74" s="6"/>
      <c r="C74" s="5" t="s">
        <v>29</v>
      </c>
      <c r="D74" s="5">
        <f>SUM(D66:D73)</f>
        <v>920</v>
      </c>
      <c r="E74" s="10">
        <f t="shared" ref="E74:I74" si="5">SUM(E66:E73)</f>
        <v>113.99999999999999</v>
      </c>
      <c r="F74" s="5">
        <f t="shared" si="5"/>
        <v>26.03</v>
      </c>
      <c r="G74" s="5">
        <f t="shared" si="5"/>
        <v>21.71</v>
      </c>
      <c r="H74" s="5">
        <f t="shared" si="5"/>
        <v>140.13</v>
      </c>
      <c r="I74" s="5">
        <f t="shared" si="5"/>
        <v>828.47</v>
      </c>
    </row>
    <row r="75" spans="2:9" ht="15.75" x14ac:dyDescent="0.25">
      <c r="B75" s="6"/>
      <c r="C75" s="5" t="s">
        <v>30</v>
      </c>
      <c r="D75" s="6">
        <f>D74+D64</f>
        <v>1647</v>
      </c>
      <c r="E75" s="6"/>
      <c r="F75" s="6">
        <f t="shared" ref="F75:I75" si="6">F74+F64</f>
        <v>59.500000000000007</v>
      </c>
      <c r="G75" s="6">
        <f t="shared" si="6"/>
        <v>49.980000000000004</v>
      </c>
      <c r="H75" s="6">
        <f t="shared" si="6"/>
        <v>227.73000000000002</v>
      </c>
      <c r="I75" s="6">
        <f t="shared" si="6"/>
        <v>1619.26</v>
      </c>
    </row>
    <row r="76" spans="2:9" ht="31.5" x14ac:dyDescent="0.25">
      <c r="B76" s="2" t="s">
        <v>0</v>
      </c>
      <c r="C76" s="3"/>
      <c r="D76" s="3"/>
      <c r="E76" s="3"/>
      <c r="F76" s="3"/>
      <c r="G76" s="3"/>
      <c r="H76" s="3"/>
      <c r="I76" s="3"/>
    </row>
    <row r="77" spans="2:9" ht="31.5" x14ac:dyDescent="0.25">
      <c r="B77" s="2" t="s">
        <v>53</v>
      </c>
      <c r="C77" s="3"/>
      <c r="D77" s="3"/>
      <c r="E77" s="3"/>
      <c r="F77" s="3"/>
      <c r="G77" s="3"/>
      <c r="H77" s="3"/>
      <c r="I77" s="3"/>
    </row>
    <row r="78" spans="2:9" ht="15.75" x14ac:dyDescent="0.25">
      <c r="B78" s="2"/>
      <c r="C78" s="3"/>
      <c r="D78" s="3"/>
      <c r="E78" s="3"/>
      <c r="F78" s="3"/>
      <c r="G78" s="3"/>
      <c r="H78" s="3"/>
      <c r="I78" s="3"/>
    </row>
    <row r="79" spans="2:9" x14ac:dyDescent="0.25">
      <c r="B79" s="4" t="s">
        <v>3</v>
      </c>
      <c r="C79" s="4" t="s">
        <v>4</v>
      </c>
      <c r="D79" s="4" t="s">
        <v>5</v>
      </c>
      <c r="E79" s="4" t="s">
        <v>6</v>
      </c>
      <c r="F79" s="4" t="s">
        <v>7</v>
      </c>
      <c r="G79" s="4"/>
      <c r="H79" s="4"/>
      <c r="I79" s="4" t="s">
        <v>8</v>
      </c>
    </row>
    <row r="80" spans="2:9" x14ac:dyDescent="0.25">
      <c r="B80" s="4"/>
      <c r="C80" s="4"/>
      <c r="D80" s="4"/>
      <c r="E80" s="4"/>
      <c r="F80" s="4"/>
      <c r="G80" s="4"/>
      <c r="H80" s="4"/>
      <c r="I80" s="4"/>
    </row>
    <row r="81" spans="2:9" ht="31.5" x14ac:dyDescent="0.25">
      <c r="B81" s="4"/>
      <c r="C81" s="4"/>
      <c r="D81" s="4"/>
      <c r="E81" s="4"/>
      <c r="F81" s="5" t="s">
        <v>9</v>
      </c>
      <c r="G81" s="5" t="s">
        <v>10</v>
      </c>
      <c r="H81" s="5" t="s">
        <v>11</v>
      </c>
      <c r="I81" s="4"/>
    </row>
    <row r="82" spans="2:9" ht="15.75" x14ac:dyDescent="0.25">
      <c r="B82" s="6"/>
      <c r="C82" s="5" t="s">
        <v>12</v>
      </c>
      <c r="D82" s="6"/>
      <c r="E82" s="6"/>
      <c r="F82" s="6"/>
      <c r="G82" s="6"/>
      <c r="H82" s="6"/>
      <c r="I82" s="6"/>
    </row>
    <row r="83" spans="2:9" ht="31.5" x14ac:dyDescent="0.25">
      <c r="B83" s="6">
        <v>14</v>
      </c>
      <c r="C83" s="6" t="s">
        <v>13</v>
      </c>
      <c r="D83" s="6">
        <v>10</v>
      </c>
      <c r="E83" s="7">
        <v>9.1999999999999993</v>
      </c>
      <c r="F83" s="6">
        <v>0.08</v>
      </c>
      <c r="G83" s="6">
        <v>7.25</v>
      </c>
      <c r="H83" s="6">
        <v>0.13</v>
      </c>
      <c r="I83" s="6">
        <v>66.099999999999994</v>
      </c>
    </row>
    <row r="84" spans="2:9" ht="15.75" x14ac:dyDescent="0.25">
      <c r="B84" s="6">
        <v>210</v>
      </c>
      <c r="C84" s="6" t="s">
        <v>54</v>
      </c>
      <c r="D84" s="6">
        <v>159</v>
      </c>
      <c r="E84" s="7">
        <v>49.03</v>
      </c>
      <c r="F84" s="6">
        <v>15.55</v>
      </c>
      <c r="G84" s="6">
        <v>16.940000000000001</v>
      </c>
      <c r="H84" s="6">
        <v>2.78</v>
      </c>
      <c r="I84" s="6">
        <v>240</v>
      </c>
    </row>
    <row r="85" spans="2:9" x14ac:dyDescent="0.25">
      <c r="B85" s="8">
        <v>338</v>
      </c>
      <c r="C85" s="8" t="s">
        <v>55</v>
      </c>
      <c r="D85" s="8">
        <v>100</v>
      </c>
      <c r="E85" s="9">
        <v>15.42</v>
      </c>
      <c r="F85" s="8">
        <v>0.4</v>
      </c>
      <c r="G85" s="8">
        <v>0</v>
      </c>
      <c r="H85" s="8">
        <v>12.6</v>
      </c>
      <c r="I85" s="8">
        <v>52</v>
      </c>
    </row>
    <row r="86" spans="2:9" ht="15.75" x14ac:dyDescent="0.25">
      <c r="B86" s="6">
        <v>15</v>
      </c>
      <c r="C86" s="6" t="s">
        <v>14</v>
      </c>
      <c r="D86" s="6">
        <v>15</v>
      </c>
      <c r="E86" s="7">
        <v>19.600000000000001</v>
      </c>
      <c r="F86" s="6">
        <v>3.48</v>
      </c>
      <c r="G86" s="6">
        <v>4.43</v>
      </c>
      <c r="H86" s="6">
        <v>0</v>
      </c>
      <c r="I86" s="6">
        <v>53.75</v>
      </c>
    </row>
    <row r="87" spans="2:9" ht="15.75" x14ac:dyDescent="0.25">
      <c r="B87" s="6">
        <v>73</v>
      </c>
      <c r="C87" s="6" t="s">
        <v>56</v>
      </c>
      <c r="D87" s="6">
        <v>60</v>
      </c>
      <c r="E87" s="7">
        <v>12.6</v>
      </c>
      <c r="F87" s="7">
        <v>0</v>
      </c>
      <c r="G87" s="6">
        <v>4.2</v>
      </c>
      <c r="H87" s="6">
        <v>4.2</v>
      </c>
      <c r="I87" s="6">
        <v>54</v>
      </c>
    </row>
    <row r="88" spans="2:9" ht="15.75" x14ac:dyDescent="0.25">
      <c r="B88" s="6">
        <v>1091</v>
      </c>
      <c r="C88" s="6" t="s">
        <v>17</v>
      </c>
      <c r="D88" s="6">
        <v>30</v>
      </c>
      <c r="E88" s="7">
        <v>2</v>
      </c>
      <c r="F88" s="6">
        <v>2.2799999999999998</v>
      </c>
      <c r="G88" s="6">
        <v>0.24</v>
      </c>
      <c r="H88" s="6">
        <v>14.76</v>
      </c>
      <c r="I88" s="6">
        <v>70.319999999999993</v>
      </c>
    </row>
    <row r="89" spans="2:9" ht="15.75" x14ac:dyDescent="0.25">
      <c r="B89" s="6">
        <v>1091</v>
      </c>
      <c r="C89" s="6" t="s">
        <v>18</v>
      </c>
      <c r="D89" s="6">
        <v>30</v>
      </c>
      <c r="E89" s="7">
        <v>2</v>
      </c>
      <c r="F89" s="6">
        <v>1.98</v>
      </c>
      <c r="G89" s="6">
        <v>0.36</v>
      </c>
      <c r="H89" s="6">
        <v>10.02</v>
      </c>
      <c r="I89" s="6">
        <v>51.24</v>
      </c>
    </row>
    <row r="90" spans="2:9" ht="15.75" x14ac:dyDescent="0.25">
      <c r="B90" s="6">
        <v>378</v>
      </c>
      <c r="C90" s="6" t="s">
        <v>35</v>
      </c>
      <c r="D90" s="6">
        <v>215</v>
      </c>
      <c r="E90" s="7">
        <v>4.1500000000000004</v>
      </c>
      <c r="F90" s="6">
        <v>0.1</v>
      </c>
      <c r="G90" s="6">
        <v>0</v>
      </c>
      <c r="H90" s="6">
        <v>15</v>
      </c>
      <c r="I90" s="6">
        <v>60</v>
      </c>
    </row>
    <row r="91" spans="2:9" ht="15.75" x14ac:dyDescent="0.25">
      <c r="B91" s="6"/>
      <c r="C91" s="5" t="s">
        <v>20</v>
      </c>
      <c r="D91" s="5">
        <f>SUM(D83:D90)</f>
        <v>619</v>
      </c>
      <c r="E91" s="10">
        <f t="shared" ref="E91:I91" si="7">SUM(E83:E90)</f>
        <v>114</v>
      </c>
      <c r="F91" s="5">
        <f t="shared" si="7"/>
        <v>23.870000000000005</v>
      </c>
      <c r="G91" s="5">
        <f t="shared" si="7"/>
        <v>33.42</v>
      </c>
      <c r="H91" s="5">
        <f t="shared" si="7"/>
        <v>59.489999999999995</v>
      </c>
      <c r="I91" s="5">
        <f t="shared" si="7"/>
        <v>647.41000000000008</v>
      </c>
    </row>
    <row r="92" spans="2:9" ht="15.75" x14ac:dyDescent="0.25">
      <c r="B92" s="6"/>
      <c r="C92" s="5" t="s">
        <v>21</v>
      </c>
      <c r="D92" s="6"/>
      <c r="E92" s="6"/>
      <c r="F92" s="6"/>
      <c r="G92" s="6"/>
      <c r="H92" s="6"/>
      <c r="I92" s="6"/>
    </row>
    <row r="93" spans="2:9" ht="15.75" x14ac:dyDescent="0.25">
      <c r="B93" s="6">
        <v>71</v>
      </c>
      <c r="C93" s="6" t="s">
        <v>22</v>
      </c>
      <c r="D93" s="6">
        <v>60</v>
      </c>
      <c r="E93" s="7">
        <v>18</v>
      </c>
      <c r="F93" s="6">
        <v>0.48</v>
      </c>
      <c r="G93" s="6">
        <v>0</v>
      </c>
      <c r="H93" s="6">
        <v>2.04</v>
      </c>
      <c r="I93" s="6">
        <v>9.6</v>
      </c>
    </row>
    <row r="94" spans="2:9" ht="15.75" x14ac:dyDescent="0.25">
      <c r="B94" s="6">
        <v>101</v>
      </c>
      <c r="C94" s="6" t="s">
        <v>57</v>
      </c>
      <c r="D94" s="6">
        <v>200</v>
      </c>
      <c r="E94" s="7">
        <v>9.1999999999999993</v>
      </c>
      <c r="F94" s="6">
        <v>1.78</v>
      </c>
      <c r="G94" s="6">
        <v>3.28</v>
      </c>
      <c r="H94" s="6">
        <v>12.4</v>
      </c>
      <c r="I94" s="6">
        <v>93.2</v>
      </c>
    </row>
    <row r="95" spans="2:9" ht="31.5" x14ac:dyDescent="0.25">
      <c r="B95" s="6">
        <v>229</v>
      </c>
      <c r="C95" s="14" t="s">
        <v>58</v>
      </c>
      <c r="D95" s="15">
        <v>110</v>
      </c>
      <c r="E95" s="16">
        <v>36.32</v>
      </c>
      <c r="F95" s="16">
        <v>10.8</v>
      </c>
      <c r="G95" s="16">
        <v>5.16</v>
      </c>
      <c r="H95" s="16">
        <v>5.76</v>
      </c>
      <c r="I95" s="17">
        <v>112.8</v>
      </c>
    </row>
    <row r="96" spans="2:9" ht="15.75" x14ac:dyDescent="0.25">
      <c r="B96" s="6">
        <v>312</v>
      </c>
      <c r="C96" s="6" t="s">
        <v>59</v>
      </c>
      <c r="D96" s="6">
        <v>150</v>
      </c>
      <c r="E96" s="7">
        <v>20.7</v>
      </c>
      <c r="F96" s="6">
        <v>3.26</v>
      </c>
      <c r="G96" s="6">
        <v>4.24</v>
      </c>
      <c r="H96" s="6">
        <v>20.170000000000002</v>
      </c>
      <c r="I96" s="6">
        <v>130.97</v>
      </c>
    </row>
    <row r="97" spans="2:9" ht="15.75" x14ac:dyDescent="0.25">
      <c r="B97" s="6">
        <v>1091</v>
      </c>
      <c r="C97" s="6" t="s">
        <v>17</v>
      </c>
      <c r="D97" s="6">
        <v>30</v>
      </c>
      <c r="E97" s="7">
        <v>2</v>
      </c>
      <c r="F97" s="6">
        <v>2.2799999999999998</v>
      </c>
      <c r="G97" s="6">
        <v>0.24</v>
      </c>
      <c r="H97" s="6">
        <v>14.76</v>
      </c>
      <c r="I97" s="6">
        <v>70.319999999999993</v>
      </c>
    </row>
    <row r="98" spans="2:9" ht="15.75" x14ac:dyDescent="0.25">
      <c r="B98" s="6">
        <v>1091</v>
      </c>
      <c r="C98" s="6" t="s">
        <v>18</v>
      </c>
      <c r="D98" s="6">
        <v>30</v>
      </c>
      <c r="E98" s="7">
        <v>2</v>
      </c>
      <c r="F98" s="6">
        <v>1.98</v>
      </c>
      <c r="G98" s="6">
        <v>0.36</v>
      </c>
      <c r="H98" s="6">
        <v>10.02</v>
      </c>
      <c r="I98" s="6">
        <v>51.24</v>
      </c>
    </row>
    <row r="99" spans="2:9" ht="15.75" x14ac:dyDescent="0.25">
      <c r="B99" s="6"/>
      <c r="C99" s="8" t="s">
        <v>16</v>
      </c>
      <c r="D99" s="8">
        <v>55</v>
      </c>
      <c r="E99" s="9">
        <v>18.079999999999998</v>
      </c>
      <c r="F99" s="8">
        <v>3</v>
      </c>
      <c r="G99" s="8">
        <v>17.5</v>
      </c>
      <c r="H99" s="8">
        <v>26.5</v>
      </c>
      <c r="I99" s="8">
        <v>275</v>
      </c>
    </row>
    <row r="100" spans="2:9" ht="15.75" x14ac:dyDescent="0.25">
      <c r="B100" s="6">
        <v>349</v>
      </c>
      <c r="C100" s="6" t="s">
        <v>42</v>
      </c>
      <c r="D100" s="6">
        <v>200</v>
      </c>
      <c r="E100" s="7">
        <v>7.7</v>
      </c>
      <c r="F100" s="6">
        <v>0.38</v>
      </c>
      <c r="G100" s="6">
        <v>0</v>
      </c>
      <c r="H100" s="6">
        <v>30.74</v>
      </c>
      <c r="I100" s="6">
        <v>124.46</v>
      </c>
    </row>
    <row r="101" spans="2:9" ht="15.75" x14ac:dyDescent="0.25">
      <c r="B101" s="6"/>
      <c r="C101" s="5" t="s">
        <v>29</v>
      </c>
      <c r="D101" s="18">
        <f>SUM(D93:D100)</f>
        <v>835</v>
      </c>
      <c r="E101" s="10">
        <f t="shared" ref="E101:I101" si="8">SUM(E93:E100)</f>
        <v>114</v>
      </c>
      <c r="F101" s="10">
        <f t="shared" si="8"/>
        <v>23.96</v>
      </c>
      <c r="G101" s="10">
        <f t="shared" si="8"/>
        <v>30.78</v>
      </c>
      <c r="H101" s="10">
        <f t="shared" si="8"/>
        <v>122.39</v>
      </c>
      <c r="I101" s="10">
        <f t="shared" si="8"/>
        <v>867.59</v>
      </c>
    </row>
    <row r="102" spans="2:9" ht="15.75" x14ac:dyDescent="0.25">
      <c r="B102" s="6"/>
      <c r="C102" s="5" t="s">
        <v>30</v>
      </c>
      <c r="D102" s="5">
        <f>D101+D91</f>
        <v>1454</v>
      </c>
      <c r="E102" s="5"/>
      <c r="F102" s="5">
        <f t="shared" ref="F102:I102" si="9">F101+F91</f>
        <v>47.830000000000005</v>
      </c>
      <c r="G102" s="5">
        <f t="shared" si="9"/>
        <v>64.2</v>
      </c>
      <c r="H102" s="5">
        <f t="shared" si="9"/>
        <v>181.88</v>
      </c>
      <c r="I102" s="5">
        <f t="shared" si="9"/>
        <v>1515</v>
      </c>
    </row>
    <row r="103" spans="2:9" ht="31.5" x14ac:dyDescent="0.25">
      <c r="B103" s="2" t="s">
        <v>0</v>
      </c>
      <c r="C103" s="3"/>
      <c r="D103" s="3"/>
      <c r="E103" s="3"/>
      <c r="F103" s="3"/>
      <c r="G103" s="3"/>
      <c r="H103" s="3"/>
      <c r="I103" s="3"/>
    </row>
    <row r="104" spans="2:9" ht="47.25" x14ac:dyDescent="0.25">
      <c r="B104" s="2" t="s">
        <v>60</v>
      </c>
      <c r="C104" s="3"/>
      <c r="D104" s="3"/>
      <c r="E104" s="3"/>
      <c r="F104" s="3"/>
      <c r="G104" s="3"/>
      <c r="H104" s="3"/>
      <c r="I104" s="3"/>
    </row>
    <row r="105" spans="2:9" x14ac:dyDescent="0.25">
      <c r="B105" s="19" t="s">
        <v>3</v>
      </c>
      <c r="C105" s="4" t="s">
        <v>4</v>
      </c>
      <c r="D105" s="19" t="s">
        <v>5</v>
      </c>
      <c r="E105" s="19" t="s">
        <v>6</v>
      </c>
      <c r="F105" s="19" t="s">
        <v>7</v>
      </c>
      <c r="G105" s="19"/>
      <c r="H105" s="19"/>
      <c r="I105" s="19" t="s">
        <v>8</v>
      </c>
    </row>
    <row r="106" spans="2:9" x14ac:dyDescent="0.25">
      <c r="B106" s="19"/>
      <c r="C106" s="4"/>
      <c r="D106" s="19"/>
      <c r="E106" s="19"/>
      <c r="F106" s="19"/>
      <c r="G106" s="19"/>
      <c r="H106" s="19"/>
      <c r="I106" s="19"/>
    </row>
    <row r="107" spans="2:9" ht="28.5" x14ac:dyDescent="0.25">
      <c r="B107" s="19"/>
      <c r="C107" s="4"/>
      <c r="D107" s="19"/>
      <c r="E107" s="19"/>
      <c r="F107" s="20" t="s">
        <v>9</v>
      </c>
      <c r="G107" s="20" t="s">
        <v>10</v>
      </c>
      <c r="H107" s="20" t="s">
        <v>11</v>
      </c>
      <c r="I107" s="19"/>
    </row>
    <row r="108" spans="2:9" x14ac:dyDescent="0.25">
      <c r="B108" s="8"/>
      <c r="C108" s="20" t="s">
        <v>12</v>
      </c>
      <c r="D108" s="8"/>
      <c r="E108" s="8"/>
      <c r="F108" s="8"/>
      <c r="G108" s="8"/>
      <c r="H108" s="8"/>
      <c r="I108" s="8"/>
    </row>
    <row r="109" spans="2:9" ht="30" x14ac:dyDescent="0.25">
      <c r="B109" s="8">
        <v>338</v>
      </c>
      <c r="C109" s="8" t="s">
        <v>34</v>
      </c>
      <c r="D109" s="8">
        <v>150</v>
      </c>
      <c r="E109" s="9">
        <v>28.5</v>
      </c>
      <c r="F109" s="8">
        <v>1.2</v>
      </c>
      <c r="G109" s="8">
        <v>0.3</v>
      </c>
      <c r="H109" s="8">
        <v>11.25</v>
      </c>
      <c r="I109" s="8">
        <v>52.5</v>
      </c>
    </row>
    <row r="110" spans="2:9" ht="31.5" x14ac:dyDescent="0.25">
      <c r="B110" s="6">
        <v>14</v>
      </c>
      <c r="C110" s="6" t="s">
        <v>13</v>
      </c>
      <c r="D110" s="6">
        <v>10</v>
      </c>
      <c r="E110" s="7">
        <v>9.1999999999999993</v>
      </c>
      <c r="F110" s="6">
        <v>0.08</v>
      </c>
      <c r="G110" s="6">
        <v>7.25</v>
      </c>
      <c r="H110" s="6">
        <v>0.13</v>
      </c>
      <c r="I110" s="6">
        <v>66.099999999999994</v>
      </c>
    </row>
    <row r="111" spans="2:9" ht="30" x14ac:dyDescent="0.25">
      <c r="B111" s="8">
        <v>204</v>
      </c>
      <c r="C111" s="8" t="s">
        <v>61</v>
      </c>
      <c r="D111" s="8">
        <v>175</v>
      </c>
      <c r="E111" s="9">
        <v>34.85</v>
      </c>
      <c r="F111" s="8">
        <v>9.9600000000000009</v>
      </c>
      <c r="G111" s="8">
        <v>12.97</v>
      </c>
      <c r="H111" s="8">
        <v>32.799999999999997</v>
      </c>
      <c r="I111" s="8">
        <v>287.95999999999998</v>
      </c>
    </row>
    <row r="112" spans="2:9" x14ac:dyDescent="0.25">
      <c r="B112" s="8"/>
      <c r="C112" s="11" t="s">
        <v>33</v>
      </c>
      <c r="D112" s="8">
        <v>30</v>
      </c>
      <c r="E112" s="9">
        <v>20.95</v>
      </c>
      <c r="F112" s="8">
        <v>3.5</v>
      </c>
      <c r="G112" s="8">
        <v>7.5</v>
      </c>
      <c r="H112" s="8">
        <v>7.5</v>
      </c>
      <c r="I112" s="8">
        <v>225</v>
      </c>
    </row>
    <row r="113" spans="2:9" x14ac:dyDescent="0.25">
      <c r="B113" s="8">
        <v>328</v>
      </c>
      <c r="C113" s="8" t="s">
        <v>62</v>
      </c>
      <c r="D113" s="8">
        <v>200</v>
      </c>
      <c r="E113" s="9">
        <v>16.5</v>
      </c>
      <c r="F113" s="8">
        <v>3.76</v>
      </c>
      <c r="G113" s="8">
        <v>3.2</v>
      </c>
      <c r="H113" s="8">
        <v>26.74</v>
      </c>
      <c r="I113" s="8">
        <v>150.80000000000001</v>
      </c>
    </row>
    <row r="114" spans="2:9" x14ac:dyDescent="0.25">
      <c r="B114" s="8">
        <v>1091</v>
      </c>
      <c r="C114" s="8" t="s">
        <v>17</v>
      </c>
      <c r="D114" s="8">
        <v>30</v>
      </c>
      <c r="E114" s="9">
        <v>2</v>
      </c>
      <c r="F114" s="8">
        <v>2.2799999999999998</v>
      </c>
      <c r="G114" s="8">
        <v>0.24</v>
      </c>
      <c r="H114" s="8">
        <v>14.76</v>
      </c>
      <c r="I114" s="8">
        <v>70.319999999999993</v>
      </c>
    </row>
    <row r="115" spans="2:9" x14ac:dyDescent="0.25">
      <c r="B115" s="8">
        <v>1091</v>
      </c>
      <c r="C115" s="8" t="s">
        <v>18</v>
      </c>
      <c r="D115" s="8">
        <v>30</v>
      </c>
      <c r="E115" s="9">
        <v>2</v>
      </c>
      <c r="F115" s="8">
        <v>1.98</v>
      </c>
      <c r="G115" s="8">
        <v>0.36</v>
      </c>
      <c r="H115" s="8">
        <v>10.02</v>
      </c>
      <c r="I115" s="8">
        <v>51.24</v>
      </c>
    </row>
    <row r="116" spans="2:9" x14ac:dyDescent="0.25">
      <c r="B116" s="8"/>
      <c r="C116" s="20" t="s">
        <v>20</v>
      </c>
      <c r="D116" s="20">
        <f>SUM(D109:D115)</f>
        <v>625</v>
      </c>
      <c r="E116" s="21">
        <f t="shared" ref="E116:I116" si="10">SUM(E109:E115)</f>
        <v>114.00000000000001</v>
      </c>
      <c r="F116" s="20">
        <f t="shared" si="10"/>
        <v>22.76</v>
      </c>
      <c r="G116" s="20">
        <f t="shared" si="10"/>
        <v>31.819999999999997</v>
      </c>
      <c r="H116" s="20">
        <f t="shared" si="10"/>
        <v>103.2</v>
      </c>
      <c r="I116" s="20">
        <f t="shared" si="10"/>
        <v>903.91999999999985</v>
      </c>
    </row>
    <row r="117" spans="2:9" x14ac:dyDescent="0.25">
      <c r="B117" s="8"/>
      <c r="C117" s="20" t="s">
        <v>21</v>
      </c>
      <c r="D117" s="8"/>
      <c r="E117" s="8"/>
      <c r="F117" s="8"/>
      <c r="G117" s="8"/>
      <c r="H117" s="8"/>
      <c r="I117" s="8"/>
    </row>
    <row r="118" spans="2:9" x14ac:dyDescent="0.25">
      <c r="B118" s="8">
        <v>324</v>
      </c>
      <c r="C118" s="8" t="s">
        <v>63</v>
      </c>
      <c r="D118" s="8">
        <v>60</v>
      </c>
      <c r="E118" s="9">
        <v>7.3</v>
      </c>
      <c r="F118" s="8">
        <v>1.01</v>
      </c>
      <c r="G118" s="8">
        <v>0.73</v>
      </c>
      <c r="H118" s="8">
        <v>6.3</v>
      </c>
      <c r="I118" s="8">
        <v>35.81</v>
      </c>
    </row>
    <row r="119" spans="2:9" x14ac:dyDescent="0.25">
      <c r="B119" s="8">
        <v>102</v>
      </c>
      <c r="C119" s="8" t="s">
        <v>64</v>
      </c>
      <c r="D119" s="8">
        <v>200</v>
      </c>
      <c r="E119" s="9">
        <v>12.3</v>
      </c>
      <c r="F119" s="8">
        <v>4.12</v>
      </c>
      <c r="G119" s="8">
        <v>4</v>
      </c>
      <c r="H119" s="8">
        <v>14.49</v>
      </c>
      <c r="I119" s="8">
        <v>110.23</v>
      </c>
    </row>
    <row r="120" spans="2:9" x14ac:dyDescent="0.25">
      <c r="B120" s="8">
        <v>291</v>
      </c>
      <c r="C120" s="8" t="s">
        <v>65</v>
      </c>
      <c r="D120" s="8">
        <v>240</v>
      </c>
      <c r="E120" s="9">
        <v>65.63</v>
      </c>
      <c r="F120" s="8">
        <v>26.37</v>
      </c>
      <c r="G120" s="8">
        <v>29.08</v>
      </c>
      <c r="H120" s="8">
        <v>45.72</v>
      </c>
      <c r="I120" s="8">
        <v>547.24</v>
      </c>
    </row>
    <row r="121" spans="2:9" x14ac:dyDescent="0.25">
      <c r="B121" s="8">
        <v>338</v>
      </c>
      <c r="C121" s="8" t="s">
        <v>55</v>
      </c>
      <c r="D121" s="8">
        <v>100</v>
      </c>
      <c r="E121" s="9">
        <v>15.42</v>
      </c>
      <c r="F121" s="8">
        <v>0.4</v>
      </c>
      <c r="G121" s="8">
        <v>0</v>
      </c>
      <c r="H121" s="8">
        <v>12.6</v>
      </c>
      <c r="I121" s="8">
        <v>52</v>
      </c>
    </row>
    <row r="122" spans="2:9" ht="15.75" x14ac:dyDescent="0.25">
      <c r="B122" s="6">
        <v>344</v>
      </c>
      <c r="C122" s="6" t="s">
        <v>28</v>
      </c>
      <c r="D122" s="6">
        <v>200</v>
      </c>
      <c r="E122" s="7">
        <v>9.35</v>
      </c>
      <c r="F122" s="6">
        <v>0.3</v>
      </c>
      <c r="G122" s="6">
        <v>0</v>
      </c>
      <c r="H122" s="6">
        <v>27.3</v>
      </c>
      <c r="I122" s="6">
        <v>112.1</v>
      </c>
    </row>
    <row r="123" spans="2:9" x14ac:dyDescent="0.25">
      <c r="B123" s="8">
        <v>1091</v>
      </c>
      <c r="C123" s="8" t="s">
        <v>17</v>
      </c>
      <c r="D123" s="8">
        <v>30</v>
      </c>
      <c r="E123" s="9">
        <v>2</v>
      </c>
      <c r="F123" s="8">
        <v>2.2799999999999998</v>
      </c>
      <c r="G123" s="8">
        <v>0.24</v>
      </c>
      <c r="H123" s="8">
        <v>14.76</v>
      </c>
      <c r="I123" s="8">
        <v>70.319999999999993</v>
      </c>
    </row>
    <row r="124" spans="2:9" x14ac:dyDescent="0.25">
      <c r="B124" s="8">
        <v>1091</v>
      </c>
      <c r="C124" s="8" t="s">
        <v>18</v>
      </c>
      <c r="D124" s="8">
        <v>30</v>
      </c>
      <c r="E124" s="9">
        <v>2</v>
      </c>
      <c r="F124" s="8">
        <v>1.98</v>
      </c>
      <c r="G124" s="8">
        <v>0.36</v>
      </c>
      <c r="H124" s="8">
        <v>10.02</v>
      </c>
      <c r="I124" s="8">
        <v>51.24</v>
      </c>
    </row>
    <row r="125" spans="2:9" x14ac:dyDescent="0.25">
      <c r="B125" s="8"/>
      <c r="C125" s="20" t="s">
        <v>29</v>
      </c>
      <c r="D125" s="20">
        <f>SUM(D118:D124)</f>
        <v>860</v>
      </c>
      <c r="E125" s="21">
        <f t="shared" ref="E125:I125" si="11">SUM(E118:E124)</f>
        <v>113.99999999999999</v>
      </c>
      <c r="F125" s="20">
        <f t="shared" si="11"/>
        <v>36.459999999999994</v>
      </c>
      <c r="G125" s="20">
        <f t="shared" si="11"/>
        <v>34.410000000000004</v>
      </c>
      <c r="H125" s="20">
        <f t="shared" si="11"/>
        <v>131.19</v>
      </c>
      <c r="I125" s="20">
        <f t="shared" si="11"/>
        <v>978.94</v>
      </c>
    </row>
    <row r="126" spans="2:9" x14ac:dyDescent="0.25">
      <c r="B126" s="8"/>
      <c r="C126" s="20" t="s">
        <v>30</v>
      </c>
      <c r="D126" s="20">
        <f>D125+D116</f>
        <v>1485</v>
      </c>
      <c r="E126" s="21"/>
      <c r="F126" s="20">
        <f>F125+F116</f>
        <v>59.22</v>
      </c>
      <c r="G126" s="20">
        <f t="shared" ref="G126:I126" si="12">G125+G116</f>
        <v>66.23</v>
      </c>
      <c r="H126" s="20">
        <f t="shared" si="12"/>
        <v>234.39</v>
      </c>
      <c r="I126" s="20">
        <f t="shared" si="12"/>
        <v>1882.86</v>
      </c>
    </row>
    <row r="127" spans="2:9" ht="31.5" x14ac:dyDescent="0.25">
      <c r="B127" s="2" t="s">
        <v>66</v>
      </c>
      <c r="C127" s="3"/>
      <c r="D127" s="3"/>
      <c r="E127" s="3"/>
      <c r="F127" s="3"/>
      <c r="G127" s="3"/>
      <c r="H127" s="3"/>
      <c r="I127" s="3"/>
    </row>
    <row r="128" spans="2:9" ht="47.25" x14ac:dyDescent="0.25">
      <c r="B128" s="2" t="s">
        <v>2</v>
      </c>
      <c r="C128" s="3"/>
      <c r="D128" s="3"/>
      <c r="E128" s="3"/>
      <c r="F128" s="3"/>
      <c r="G128" s="3"/>
      <c r="H128" s="3"/>
      <c r="I128" s="3"/>
    </row>
    <row r="129" spans="2:9" ht="15.75" x14ac:dyDescent="0.25">
      <c r="B129" s="22"/>
      <c r="C129" s="3"/>
      <c r="D129" s="3"/>
      <c r="E129" s="3"/>
      <c r="F129" s="3"/>
      <c r="G129" s="3"/>
      <c r="H129" s="3"/>
      <c r="I129" s="3"/>
    </row>
    <row r="130" spans="2:9" x14ac:dyDescent="0.25">
      <c r="B130" s="4" t="s">
        <v>3</v>
      </c>
      <c r="C130" s="4" t="s">
        <v>4</v>
      </c>
      <c r="D130" s="4" t="s">
        <v>5</v>
      </c>
      <c r="E130" s="4" t="s">
        <v>6</v>
      </c>
      <c r="F130" s="4" t="s">
        <v>7</v>
      </c>
      <c r="G130" s="4"/>
      <c r="H130" s="4"/>
      <c r="I130" s="4" t="s">
        <v>8</v>
      </c>
    </row>
    <row r="131" spans="2:9" x14ac:dyDescent="0.25">
      <c r="B131" s="4"/>
      <c r="C131" s="4"/>
      <c r="D131" s="4"/>
      <c r="E131" s="4"/>
      <c r="F131" s="4"/>
      <c r="G131" s="4"/>
      <c r="H131" s="4"/>
      <c r="I131" s="4"/>
    </row>
    <row r="132" spans="2:9" ht="31.5" x14ac:dyDescent="0.25">
      <c r="B132" s="4"/>
      <c r="C132" s="4"/>
      <c r="D132" s="4"/>
      <c r="E132" s="4"/>
      <c r="F132" s="5" t="s">
        <v>9</v>
      </c>
      <c r="G132" s="5" t="s">
        <v>10</v>
      </c>
      <c r="H132" s="5" t="s">
        <v>11</v>
      </c>
      <c r="I132" s="4"/>
    </row>
    <row r="133" spans="2:9" ht="15.75" x14ac:dyDescent="0.25">
      <c r="B133" s="6"/>
      <c r="C133" s="5" t="s">
        <v>12</v>
      </c>
      <c r="D133" s="6"/>
      <c r="E133" s="6"/>
      <c r="F133" s="6"/>
      <c r="G133" s="6"/>
      <c r="H133" s="6"/>
      <c r="I133" s="6"/>
    </row>
    <row r="134" spans="2:9" x14ac:dyDescent="0.25">
      <c r="B134" s="8"/>
      <c r="C134" s="8" t="s">
        <v>16</v>
      </c>
      <c r="D134" s="8">
        <v>55</v>
      </c>
      <c r="E134" s="9">
        <v>20.65</v>
      </c>
      <c r="F134" s="8">
        <v>3</v>
      </c>
      <c r="G134" s="8">
        <v>17.5</v>
      </c>
      <c r="H134" s="8">
        <v>26.5</v>
      </c>
      <c r="I134" s="8">
        <v>275</v>
      </c>
    </row>
    <row r="135" spans="2:9" ht="31.5" x14ac:dyDescent="0.25">
      <c r="B135" s="6">
        <v>223</v>
      </c>
      <c r="C135" s="6" t="s">
        <v>32</v>
      </c>
      <c r="D135" s="6">
        <v>170</v>
      </c>
      <c r="E135" s="7">
        <v>56.4</v>
      </c>
      <c r="F135" s="6">
        <v>26.23</v>
      </c>
      <c r="G135" s="6">
        <v>13.72</v>
      </c>
      <c r="H135" s="6">
        <v>28.7</v>
      </c>
      <c r="I135" s="6">
        <v>368.1</v>
      </c>
    </row>
    <row r="136" spans="2:9" ht="15.75" x14ac:dyDescent="0.25">
      <c r="B136" s="6">
        <v>377</v>
      </c>
      <c r="C136" s="6" t="s">
        <v>35</v>
      </c>
      <c r="D136" s="6">
        <v>215</v>
      </c>
      <c r="E136" s="7">
        <v>4.1500000000000004</v>
      </c>
      <c r="F136" s="6">
        <v>0.1</v>
      </c>
      <c r="G136" s="6">
        <v>0</v>
      </c>
      <c r="H136" s="6">
        <v>15</v>
      </c>
      <c r="I136" s="6">
        <v>60</v>
      </c>
    </row>
    <row r="137" spans="2:9" ht="31.5" x14ac:dyDescent="0.25">
      <c r="B137" s="6">
        <v>14</v>
      </c>
      <c r="C137" s="6" t="s">
        <v>13</v>
      </c>
      <c r="D137" s="6">
        <v>10</v>
      </c>
      <c r="E137" s="7">
        <v>9.1999999999999993</v>
      </c>
      <c r="F137" s="6">
        <v>0.08</v>
      </c>
      <c r="G137" s="6">
        <v>7.25</v>
      </c>
      <c r="H137" s="6">
        <v>0.13</v>
      </c>
      <c r="I137" s="6">
        <v>66.099999999999994</v>
      </c>
    </row>
    <row r="138" spans="2:9" ht="15.75" x14ac:dyDescent="0.25">
      <c r="B138" s="6">
        <v>15</v>
      </c>
      <c r="C138" s="6" t="s">
        <v>14</v>
      </c>
      <c r="D138" s="6">
        <v>15</v>
      </c>
      <c r="E138" s="7">
        <v>19.600000000000001</v>
      </c>
      <c r="F138" s="6">
        <v>3.48</v>
      </c>
      <c r="G138" s="6">
        <v>4.43</v>
      </c>
      <c r="H138" s="6">
        <v>0</v>
      </c>
      <c r="I138" s="6">
        <v>53.75</v>
      </c>
    </row>
    <row r="139" spans="2:9" ht="15.75" x14ac:dyDescent="0.25">
      <c r="B139" s="6">
        <v>1091</v>
      </c>
      <c r="C139" s="6" t="s">
        <v>17</v>
      </c>
      <c r="D139" s="6">
        <v>30</v>
      </c>
      <c r="E139" s="7">
        <v>2</v>
      </c>
      <c r="F139" s="6">
        <v>2.2799999999999998</v>
      </c>
      <c r="G139" s="6">
        <v>0.24</v>
      </c>
      <c r="H139" s="6">
        <v>14.76</v>
      </c>
      <c r="I139" s="6">
        <v>70.319999999999993</v>
      </c>
    </row>
    <row r="140" spans="2:9" ht="15.75" x14ac:dyDescent="0.25">
      <c r="B140" s="6">
        <v>1091</v>
      </c>
      <c r="C140" s="6" t="s">
        <v>18</v>
      </c>
      <c r="D140" s="6">
        <v>30</v>
      </c>
      <c r="E140" s="7">
        <v>2</v>
      </c>
      <c r="F140" s="6">
        <v>1.98</v>
      </c>
      <c r="G140" s="6">
        <v>0.36</v>
      </c>
      <c r="H140" s="6">
        <v>10.02</v>
      </c>
      <c r="I140" s="6">
        <v>51.24</v>
      </c>
    </row>
    <row r="141" spans="2:9" ht="15.75" x14ac:dyDescent="0.25">
      <c r="B141" s="6"/>
      <c r="C141" s="5" t="s">
        <v>20</v>
      </c>
      <c r="D141" s="5">
        <f>SUM(D134:D140)</f>
        <v>525</v>
      </c>
      <c r="E141" s="10">
        <f t="shared" ref="E141:I141" si="13">SUM(E134:E140)</f>
        <v>114</v>
      </c>
      <c r="F141" s="5">
        <f t="shared" si="13"/>
        <v>37.15</v>
      </c>
      <c r="G141" s="5">
        <f t="shared" si="13"/>
        <v>43.5</v>
      </c>
      <c r="H141" s="5">
        <f t="shared" si="13"/>
        <v>95.11</v>
      </c>
      <c r="I141" s="5">
        <f t="shared" si="13"/>
        <v>944.51</v>
      </c>
    </row>
    <row r="142" spans="2:9" ht="15.75" x14ac:dyDescent="0.25">
      <c r="B142" s="6"/>
      <c r="C142" s="5" t="s">
        <v>21</v>
      </c>
      <c r="D142" s="6"/>
      <c r="E142" s="7"/>
      <c r="F142" s="6"/>
      <c r="G142" s="6"/>
      <c r="H142" s="6"/>
      <c r="I142" s="6"/>
    </row>
    <row r="143" spans="2:9" ht="15.75" x14ac:dyDescent="0.25">
      <c r="B143" s="6">
        <v>70</v>
      </c>
      <c r="C143" s="6" t="s">
        <v>36</v>
      </c>
      <c r="D143" s="6">
        <v>60</v>
      </c>
      <c r="E143" s="7">
        <v>19.2</v>
      </c>
      <c r="F143" s="6">
        <v>0.72</v>
      </c>
      <c r="G143" s="6">
        <v>0.12</v>
      </c>
      <c r="H143" s="6">
        <v>2.75</v>
      </c>
      <c r="I143" s="6">
        <v>15.6</v>
      </c>
    </row>
    <row r="144" spans="2:9" ht="15.75" x14ac:dyDescent="0.25">
      <c r="B144" s="6">
        <v>82</v>
      </c>
      <c r="C144" s="6" t="s">
        <v>49</v>
      </c>
      <c r="D144" s="6">
        <v>200</v>
      </c>
      <c r="E144" s="7">
        <v>9.8000000000000007</v>
      </c>
      <c r="F144" s="6">
        <v>1.59</v>
      </c>
      <c r="G144" s="6">
        <v>3.67</v>
      </c>
      <c r="H144" s="6">
        <v>9.9</v>
      </c>
      <c r="I144" s="6">
        <v>79.959999999999994</v>
      </c>
    </row>
    <row r="145" spans="2:9" ht="31.5" x14ac:dyDescent="0.25">
      <c r="B145" s="6" t="s">
        <v>24</v>
      </c>
      <c r="C145" s="6" t="s">
        <v>25</v>
      </c>
      <c r="D145" s="6">
        <v>100</v>
      </c>
      <c r="E145" s="7">
        <v>39.42</v>
      </c>
      <c r="F145" s="6">
        <v>10.039999999999999</v>
      </c>
      <c r="G145" s="6">
        <v>11.82</v>
      </c>
      <c r="H145" s="6">
        <v>10.5</v>
      </c>
      <c r="I145" s="6">
        <v>188.03</v>
      </c>
    </row>
    <row r="146" spans="2:9" ht="15.75" x14ac:dyDescent="0.25">
      <c r="B146" s="6">
        <v>309</v>
      </c>
      <c r="C146" s="6" t="s">
        <v>26</v>
      </c>
      <c r="D146" s="6">
        <v>150</v>
      </c>
      <c r="E146" s="7">
        <v>8.1999999999999993</v>
      </c>
      <c r="F146" s="6">
        <v>5.28</v>
      </c>
      <c r="G146" s="6">
        <v>3.88</v>
      </c>
      <c r="H146" s="6">
        <v>32.74</v>
      </c>
      <c r="I146" s="6">
        <v>187.2</v>
      </c>
    </row>
    <row r="147" spans="2:9" ht="30" x14ac:dyDescent="0.25">
      <c r="B147" s="8">
        <v>338</v>
      </c>
      <c r="C147" s="8" t="s">
        <v>34</v>
      </c>
      <c r="D147" s="8">
        <v>150</v>
      </c>
      <c r="E147" s="9">
        <v>25.68</v>
      </c>
      <c r="F147" s="8">
        <v>1.2</v>
      </c>
      <c r="G147" s="8">
        <v>0.3</v>
      </c>
      <c r="H147" s="8">
        <v>11.25</v>
      </c>
      <c r="I147" s="8">
        <v>52.5</v>
      </c>
    </row>
    <row r="148" spans="2:9" ht="15.75" x14ac:dyDescent="0.25">
      <c r="B148" s="6">
        <v>349</v>
      </c>
      <c r="C148" s="6" t="s">
        <v>67</v>
      </c>
      <c r="D148" s="6">
        <v>200</v>
      </c>
      <c r="E148" s="7">
        <v>7.7</v>
      </c>
      <c r="F148" s="6">
        <v>0.38</v>
      </c>
      <c r="G148" s="6">
        <v>0</v>
      </c>
      <c r="H148" s="6">
        <v>30.74</v>
      </c>
      <c r="I148" s="6">
        <v>124.46</v>
      </c>
    </row>
    <row r="149" spans="2:9" ht="15.75" x14ac:dyDescent="0.25">
      <c r="B149" s="6">
        <v>1091</v>
      </c>
      <c r="C149" s="6" t="s">
        <v>17</v>
      </c>
      <c r="D149" s="6">
        <v>30</v>
      </c>
      <c r="E149" s="7">
        <v>2</v>
      </c>
      <c r="F149" s="6">
        <v>2.2799999999999998</v>
      </c>
      <c r="G149" s="6">
        <v>0.24</v>
      </c>
      <c r="H149" s="6">
        <v>14.76</v>
      </c>
      <c r="I149" s="6">
        <v>70.319999999999993</v>
      </c>
    </row>
    <row r="150" spans="2:9" ht="15.75" x14ac:dyDescent="0.25">
      <c r="B150" s="6">
        <v>1091</v>
      </c>
      <c r="C150" s="6" t="s">
        <v>18</v>
      </c>
      <c r="D150" s="6">
        <v>30</v>
      </c>
      <c r="E150" s="7">
        <v>2</v>
      </c>
      <c r="F150" s="6">
        <v>1.98</v>
      </c>
      <c r="G150" s="6">
        <v>0.36</v>
      </c>
      <c r="H150" s="6">
        <v>10.02</v>
      </c>
      <c r="I150" s="6">
        <v>51.24</v>
      </c>
    </row>
    <row r="151" spans="2:9" ht="15.75" x14ac:dyDescent="0.25">
      <c r="B151" s="6"/>
      <c r="C151" s="5" t="s">
        <v>68</v>
      </c>
      <c r="D151" s="5">
        <f t="shared" ref="D151:I151" si="14">SUM(D143:D150)</f>
        <v>920</v>
      </c>
      <c r="E151" s="10">
        <f t="shared" si="14"/>
        <v>114.00000000000001</v>
      </c>
      <c r="F151" s="5">
        <f t="shared" si="14"/>
        <v>23.47</v>
      </c>
      <c r="G151" s="5">
        <f t="shared" si="14"/>
        <v>20.389999999999997</v>
      </c>
      <c r="H151" s="5">
        <f t="shared" si="14"/>
        <v>122.66</v>
      </c>
      <c r="I151" s="5">
        <f t="shared" si="14"/>
        <v>769.31</v>
      </c>
    </row>
    <row r="152" spans="2:9" ht="15.75" x14ac:dyDescent="0.25">
      <c r="B152" s="6"/>
      <c r="C152" s="5" t="s">
        <v>30</v>
      </c>
      <c r="D152" s="5">
        <f>D151+D141</f>
        <v>1445</v>
      </c>
      <c r="E152" s="5"/>
      <c r="F152" s="5">
        <f>F151+F141</f>
        <v>60.62</v>
      </c>
      <c r="G152" s="5">
        <f>G151+G141</f>
        <v>63.89</v>
      </c>
      <c r="H152" s="5">
        <f>H151+H141</f>
        <v>217.76999999999998</v>
      </c>
      <c r="I152" s="5">
        <f>I151+I141</f>
        <v>1713.82</v>
      </c>
    </row>
    <row r="153" spans="2:9" ht="31.5" x14ac:dyDescent="0.25">
      <c r="B153" s="2" t="s">
        <v>66</v>
      </c>
      <c r="C153" s="3"/>
      <c r="D153" s="3"/>
      <c r="E153" s="3"/>
      <c r="F153" s="3"/>
      <c r="G153" s="3"/>
      <c r="H153" s="3"/>
      <c r="I153" s="3"/>
    </row>
    <row r="154" spans="2:9" ht="47.25" x14ac:dyDescent="0.25">
      <c r="B154" s="2" t="s">
        <v>31</v>
      </c>
      <c r="C154" s="3"/>
      <c r="D154" s="3"/>
      <c r="E154" s="3"/>
      <c r="F154" s="3"/>
      <c r="G154" s="3"/>
      <c r="H154" s="3"/>
      <c r="I154" s="3"/>
    </row>
    <row r="155" spans="2:9" x14ac:dyDescent="0.25">
      <c r="B155" s="4" t="s">
        <v>3</v>
      </c>
      <c r="C155" s="4" t="s">
        <v>4</v>
      </c>
      <c r="D155" s="4" t="s">
        <v>5</v>
      </c>
      <c r="E155" s="4" t="s">
        <v>6</v>
      </c>
      <c r="F155" s="4" t="s">
        <v>7</v>
      </c>
      <c r="G155" s="4"/>
      <c r="H155" s="4"/>
      <c r="I155" s="4" t="s">
        <v>8</v>
      </c>
    </row>
    <row r="156" spans="2:9" x14ac:dyDescent="0.25">
      <c r="B156" s="4"/>
      <c r="C156" s="4"/>
      <c r="D156" s="4"/>
      <c r="E156" s="4"/>
      <c r="F156" s="4"/>
      <c r="G156" s="4"/>
      <c r="H156" s="4"/>
      <c r="I156" s="4"/>
    </row>
    <row r="157" spans="2:9" ht="31.5" x14ac:dyDescent="0.25">
      <c r="B157" s="4"/>
      <c r="C157" s="4"/>
      <c r="D157" s="4"/>
      <c r="E157" s="4"/>
      <c r="F157" s="5" t="s">
        <v>9</v>
      </c>
      <c r="G157" s="5" t="s">
        <v>10</v>
      </c>
      <c r="H157" s="5" t="s">
        <v>11</v>
      </c>
      <c r="I157" s="4"/>
    </row>
    <row r="158" spans="2:9" ht="15.75" x14ac:dyDescent="0.25">
      <c r="B158" s="6"/>
      <c r="C158" s="5" t="s">
        <v>12</v>
      </c>
      <c r="D158" s="6"/>
      <c r="E158" s="6"/>
      <c r="F158" s="6"/>
      <c r="G158" s="6"/>
      <c r="H158" s="6"/>
      <c r="I158" s="6"/>
    </row>
    <row r="159" spans="2:9" ht="15.75" x14ac:dyDescent="0.25">
      <c r="B159" s="6">
        <v>73</v>
      </c>
      <c r="C159" s="6" t="s">
        <v>56</v>
      </c>
      <c r="D159" s="6">
        <v>60</v>
      </c>
      <c r="E159" s="7">
        <v>12.6</v>
      </c>
      <c r="F159" s="7">
        <v>0</v>
      </c>
      <c r="G159" s="6">
        <v>4.2</v>
      </c>
      <c r="H159" s="6">
        <v>4.2</v>
      </c>
      <c r="I159" s="6">
        <v>54</v>
      </c>
    </row>
    <row r="160" spans="2:9" ht="15.75" x14ac:dyDescent="0.25">
      <c r="B160" s="6">
        <v>210</v>
      </c>
      <c r="C160" s="6" t="s">
        <v>54</v>
      </c>
      <c r="D160" s="6">
        <v>159</v>
      </c>
      <c r="E160" s="7">
        <v>49.05</v>
      </c>
      <c r="F160" s="6">
        <v>15.55</v>
      </c>
      <c r="G160" s="6">
        <v>16.940000000000001</v>
      </c>
      <c r="H160" s="6">
        <v>2.78</v>
      </c>
      <c r="I160" s="6">
        <v>240</v>
      </c>
    </row>
    <row r="161" spans="2:9" ht="31.5" x14ac:dyDescent="0.25">
      <c r="B161" s="6">
        <v>14</v>
      </c>
      <c r="C161" s="6" t="s">
        <v>13</v>
      </c>
      <c r="D161" s="6">
        <v>10</v>
      </c>
      <c r="E161" s="7">
        <v>9.1999999999999993</v>
      </c>
      <c r="F161" s="6">
        <v>0.08</v>
      </c>
      <c r="G161" s="6">
        <v>7.25</v>
      </c>
      <c r="H161" s="6">
        <v>0.13</v>
      </c>
      <c r="I161" s="6">
        <v>66.099999999999994</v>
      </c>
    </row>
    <row r="162" spans="2:9" ht="15.75" x14ac:dyDescent="0.25">
      <c r="B162" s="6">
        <v>1091</v>
      </c>
      <c r="C162" s="6" t="s">
        <v>17</v>
      </c>
      <c r="D162" s="6">
        <v>30</v>
      </c>
      <c r="E162" s="7">
        <v>2</v>
      </c>
      <c r="F162" s="6">
        <v>2.2799999999999998</v>
      </c>
      <c r="G162" s="6">
        <v>0.24</v>
      </c>
      <c r="H162" s="6">
        <v>14.76</v>
      </c>
      <c r="I162" s="6">
        <v>70.319999999999993</v>
      </c>
    </row>
    <row r="163" spans="2:9" ht="15.75" x14ac:dyDescent="0.25">
      <c r="B163" s="6">
        <v>1091</v>
      </c>
      <c r="C163" s="6" t="s">
        <v>18</v>
      </c>
      <c r="D163" s="6">
        <v>30</v>
      </c>
      <c r="E163" s="7">
        <v>2</v>
      </c>
      <c r="F163" s="6">
        <v>1.98</v>
      </c>
      <c r="G163" s="6">
        <v>0.36</v>
      </c>
      <c r="H163" s="6">
        <v>10.02</v>
      </c>
      <c r="I163" s="6">
        <v>51.24</v>
      </c>
    </row>
    <row r="164" spans="2:9" ht="15.75" x14ac:dyDescent="0.25">
      <c r="B164" s="6">
        <v>389</v>
      </c>
      <c r="C164" s="6" t="s">
        <v>19</v>
      </c>
      <c r="D164" s="6">
        <v>200</v>
      </c>
      <c r="E164" s="7">
        <v>23.73</v>
      </c>
      <c r="F164" s="6">
        <v>1</v>
      </c>
      <c r="G164" s="6">
        <v>0</v>
      </c>
      <c r="H164" s="6">
        <v>24.4</v>
      </c>
      <c r="I164" s="6">
        <v>101.6</v>
      </c>
    </row>
    <row r="165" spans="2:9" ht="31.5" x14ac:dyDescent="0.25">
      <c r="B165" s="6">
        <v>338</v>
      </c>
      <c r="C165" s="6" t="s">
        <v>69</v>
      </c>
      <c r="D165" s="6">
        <v>100</v>
      </c>
      <c r="E165" s="7">
        <v>15.42</v>
      </c>
      <c r="F165" s="8">
        <v>0.4</v>
      </c>
      <c r="G165" s="8">
        <v>0</v>
      </c>
      <c r="H165" s="8">
        <v>12.6</v>
      </c>
      <c r="I165" s="8">
        <v>52</v>
      </c>
    </row>
    <row r="166" spans="2:9" ht="15.75" x14ac:dyDescent="0.25">
      <c r="B166" s="6"/>
      <c r="C166" s="5" t="s">
        <v>20</v>
      </c>
      <c r="D166" s="5">
        <f>SUM(D159:D165)</f>
        <v>589</v>
      </c>
      <c r="E166" s="10">
        <f>SUM(E159:E165)</f>
        <v>114</v>
      </c>
      <c r="F166" s="5">
        <f>SUM(F159:F165)</f>
        <v>21.29</v>
      </c>
      <c r="G166" s="5">
        <f>SUM(G159:G165)</f>
        <v>28.99</v>
      </c>
      <c r="H166" s="5">
        <f>SUM(H159:H165)</f>
        <v>68.89</v>
      </c>
      <c r="I166" s="5">
        <f>SUM(I159:I165)</f>
        <v>635.26</v>
      </c>
    </row>
    <row r="167" spans="2:9" ht="15.75" x14ac:dyDescent="0.25">
      <c r="B167" s="6"/>
      <c r="C167" s="5" t="s">
        <v>21</v>
      </c>
      <c r="D167" s="6"/>
      <c r="E167" s="7"/>
      <c r="F167" s="6"/>
      <c r="G167" s="6"/>
      <c r="H167" s="6"/>
      <c r="I167" s="6"/>
    </row>
    <row r="168" spans="2:9" ht="15.75" x14ac:dyDescent="0.25">
      <c r="B168" s="6">
        <v>71</v>
      </c>
      <c r="C168" s="6" t="s">
        <v>22</v>
      </c>
      <c r="D168" s="6">
        <v>60</v>
      </c>
      <c r="E168" s="7">
        <v>18</v>
      </c>
      <c r="F168" s="6">
        <v>0.48</v>
      </c>
      <c r="G168" s="6">
        <v>0</v>
      </c>
      <c r="H168" s="6">
        <v>2.04</v>
      </c>
      <c r="I168" s="6">
        <v>9.6</v>
      </c>
    </row>
    <row r="169" spans="2:9" ht="15.75" x14ac:dyDescent="0.25">
      <c r="B169" s="6">
        <v>101</v>
      </c>
      <c r="C169" s="6" t="s">
        <v>70</v>
      </c>
      <c r="D169" s="6">
        <v>200</v>
      </c>
      <c r="E169" s="7">
        <v>9.1999999999999993</v>
      </c>
      <c r="F169" s="6">
        <v>1.78</v>
      </c>
      <c r="G169" s="6">
        <v>3.28</v>
      </c>
      <c r="H169" s="6">
        <v>12.4</v>
      </c>
      <c r="I169" s="6">
        <v>93.2</v>
      </c>
    </row>
    <row r="170" spans="2:9" ht="31.5" x14ac:dyDescent="0.25">
      <c r="B170" s="6" t="s">
        <v>71</v>
      </c>
      <c r="C170" s="6" t="s">
        <v>72</v>
      </c>
      <c r="D170" s="6">
        <v>100</v>
      </c>
      <c r="E170" s="7">
        <v>34.15</v>
      </c>
      <c r="F170" s="6">
        <v>9.48</v>
      </c>
      <c r="G170" s="6">
        <v>8.2799999999999994</v>
      </c>
      <c r="H170" s="6">
        <v>9.24</v>
      </c>
      <c r="I170" s="6">
        <v>225</v>
      </c>
    </row>
    <row r="171" spans="2:9" ht="15.75" x14ac:dyDescent="0.25">
      <c r="B171" s="6">
        <v>312</v>
      </c>
      <c r="C171" s="6" t="s">
        <v>59</v>
      </c>
      <c r="D171" s="6">
        <v>150</v>
      </c>
      <c r="E171" s="7">
        <v>20.7</v>
      </c>
      <c r="F171" s="6">
        <v>3.26</v>
      </c>
      <c r="G171" s="6">
        <v>4.24</v>
      </c>
      <c r="H171" s="6">
        <v>20.170000000000002</v>
      </c>
      <c r="I171" s="6">
        <v>130.97</v>
      </c>
    </row>
    <row r="172" spans="2:9" ht="15.75" x14ac:dyDescent="0.25">
      <c r="B172" s="6">
        <v>338</v>
      </c>
      <c r="C172" s="6" t="s">
        <v>27</v>
      </c>
      <c r="D172" s="6">
        <v>100</v>
      </c>
      <c r="E172" s="7">
        <v>18.600000000000001</v>
      </c>
      <c r="F172" s="6">
        <v>0.4</v>
      </c>
      <c r="G172" s="6">
        <v>0</v>
      </c>
      <c r="H172" s="6">
        <v>7.5</v>
      </c>
      <c r="I172" s="6">
        <v>35</v>
      </c>
    </row>
    <row r="173" spans="2:9" ht="15.75" x14ac:dyDescent="0.25">
      <c r="B173" s="6">
        <v>1091</v>
      </c>
      <c r="C173" s="6" t="s">
        <v>17</v>
      </c>
      <c r="D173" s="6">
        <v>30</v>
      </c>
      <c r="E173" s="7">
        <v>2</v>
      </c>
      <c r="F173" s="8">
        <v>2.2799999999999998</v>
      </c>
      <c r="G173" s="8">
        <v>0.24</v>
      </c>
      <c r="H173" s="8">
        <v>14.76</v>
      </c>
      <c r="I173" s="8">
        <v>70.319999999999993</v>
      </c>
    </row>
    <row r="174" spans="2:9" ht="15.75" x14ac:dyDescent="0.25">
      <c r="B174" s="6">
        <v>1091</v>
      </c>
      <c r="C174" s="6" t="s">
        <v>18</v>
      </c>
      <c r="D174" s="6">
        <v>30</v>
      </c>
      <c r="E174" s="7">
        <v>2</v>
      </c>
      <c r="F174" s="8">
        <v>1.98</v>
      </c>
      <c r="G174" s="8">
        <v>0.36</v>
      </c>
      <c r="H174" s="8">
        <v>10.02</v>
      </c>
      <c r="I174" s="8">
        <v>51.24</v>
      </c>
    </row>
    <row r="175" spans="2:9" ht="15.75" x14ac:dyDescent="0.25">
      <c r="B175" s="6">
        <v>344</v>
      </c>
      <c r="C175" s="6" t="s">
        <v>28</v>
      </c>
      <c r="D175" s="6">
        <v>200</v>
      </c>
      <c r="E175" s="7">
        <v>9.35</v>
      </c>
      <c r="F175" s="6">
        <v>0.3</v>
      </c>
      <c r="G175" s="6">
        <v>0</v>
      </c>
      <c r="H175" s="6">
        <v>27.3</v>
      </c>
      <c r="I175" s="6">
        <v>112.1</v>
      </c>
    </row>
    <row r="176" spans="2:9" ht="15.75" x14ac:dyDescent="0.25">
      <c r="B176" s="6"/>
      <c r="C176" s="5" t="s">
        <v>29</v>
      </c>
      <c r="D176" s="5">
        <f>SUM(D168:D175)</f>
        <v>870</v>
      </c>
      <c r="E176" s="10">
        <f>SUM(E168:E175)</f>
        <v>114</v>
      </c>
      <c r="F176" s="5">
        <f t="shared" ref="F176:I176" si="15">SUM(F168:F175)</f>
        <v>19.96</v>
      </c>
      <c r="G176" s="5">
        <f t="shared" si="15"/>
        <v>16.399999999999999</v>
      </c>
      <c r="H176" s="5">
        <f t="shared" si="15"/>
        <v>103.42999999999999</v>
      </c>
      <c r="I176" s="5">
        <f t="shared" si="15"/>
        <v>727.43</v>
      </c>
    </row>
    <row r="177" spans="2:9" ht="15.75" x14ac:dyDescent="0.25">
      <c r="B177" s="6"/>
      <c r="C177" s="5" t="s">
        <v>30</v>
      </c>
      <c r="D177" s="5">
        <f>D176+D166</f>
        <v>1459</v>
      </c>
      <c r="E177" s="5"/>
      <c r="F177" s="5">
        <f t="shared" ref="F177:I177" si="16">F176+F166</f>
        <v>41.25</v>
      </c>
      <c r="G177" s="5">
        <f t="shared" si="16"/>
        <v>45.39</v>
      </c>
      <c r="H177" s="5">
        <f t="shared" si="16"/>
        <v>172.32</v>
      </c>
      <c r="I177" s="5">
        <f t="shared" si="16"/>
        <v>1362.69</v>
      </c>
    </row>
    <row r="178" spans="2:9" ht="31.5" x14ac:dyDescent="0.25">
      <c r="B178" s="2" t="s">
        <v>66</v>
      </c>
      <c r="C178" s="3"/>
      <c r="D178" s="3"/>
      <c r="E178" s="3"/>
      <c r="F178" s="3"/>
      <c r="G178" s="3"/>
      <c r="H178" s="3"/>
      <c r="I178" s="3"/>
    </row>
    <row r="179" spans="2:9" ht="31.5" x14ac:dyDescent="0.25">
      <c r="B179" s="2" t="s">
        <v>43</v>
      </c>
      <c r="C179" s="3"/>
      <c r="D179" s="3"/>
      <c r="E179" s="3"/>
      <c r="F179" s="3"/>
      <c r="G179" s="3"/>
      <c r="H179" s="3"/>
      <c r="I179" s="3"/>
    </row>
    <row r="180" spans="2:9" x14ac:dyDescent="0.25">
      <c r="B180" s="4" t="s">
        <v>3</v>
      </c>
      <c r="C180" s="4" t="s">
        <v>4</v>
      </c>
      <c r="D180" s="4" t="s">
        <v>5</v>
      </c>
      <c r="E180" s="4" t="s">
        <v>6</v>
      </c>
      <c r="F180" s="4" t="s">
        <v>7</v>
      </c>
      <c r="G180" s="4"/>
      <c r="H180" s="4"/>
      <c r="I180" s="4" t="s">
        <v>8</v>
      </c>
    </row>
    <row r="181" spans="2:9" x14ac:dyDescent="0.25">
      <c r="B181" s="4"/>
      <c r="C181" s="4"/>
      <c r="D181" s="4"/>
      <c r="E181" s="4"/>
      <c r="F181" s="4"/>
      <c r="G181" s="4"/>
      <c r="H181" s="4"/>
      <c r="I181" s="4"/>
    </row>
    <row r="182" spans="2:9" ht="31.5" x14ac:dyDescent="0.25">
      <c r="B182" s="4"/>
      <c r="C182" s="4"/>
      <c r="D182" s="4"/>
      <c r="E182" s="4"/>
      <c r="F182" s="5" t="s">
        <v>9</v>
      </c>
      <c r="G182" s="5" t="s">
        <v>10</v>
      </c>
      <c r="H182" s="5" t="s">
        <v>11</v>
      </c>
      <c r="I182" s="4"/>
    </row>
    <row r="183" spans="2:9" ht="15.75" x14ac:dyDescent="0.25">
      <c r="B183" s="6"/>
      <c r="C183" s="5" t="s">
        <v>12</v>
      </c>
      <c r="D183" s="6"/>
      <c r="E183" s="6"/>
      <c r="F183" s="6"/>
      <c r="G183" s="6"/>
      <c r="H183" s="6"/>
      <c r="I183" s="6"/>
    </row>
    <row r="184" spans="2:9" ht="47.25" x14ac:dyDescent="0.25">
      <c r="B184" s="6">
        <v>173</v>
      </c>
      <c r="C184" s="6" t="s">
        <v>73</v>
      </c>
      <c r="D184" s="6">
        <v>220</v>
      </c>
      <c r="E184" s="7">
        <v>30.42</v>
      </c>
      <c r="F184" s="6">
        <v>5.72</v>
      </c>
      <c r="G184" s="6">
        <v>8.98</v>
      </c>
      <c r="H184" s="6">
        <v>40.43</v>
      </c>
      <c r="I184" s="6">
        <v>265.32</v>
      </c>
    </row>
    <row r="185" spans="2:9" ht="15.75" x14ac:dyDescent="0.25">
      <c r="B185" s="6">
        <v>15</v>
      </c>
      <c r="C185" s="6" t="s">
        <v>14</v>
      </c>
      <c r="D185" s="6">
        <v>20</v>
      </c>
      <c r="E185" s="7">
        <v>18.649999999999999</v>
      </c>
      <c r="F185" s="6">
        <v>4.6399999999999997</v>
      </c>
      <c r="G185" s="6">
        <v>5.9</v>
      </c>
      <c r="H185" s="6">
        <v>0</v>
      </c>
      <c r="I185" s="6">
        <v>71.66</v>
      </c>
    </row>
    <row r="186" spans="2:9" ht="15.75" x14ac:dyDescent="0.25">
      <c r="B186" s="6">
        <v>386</v>
      </c>
      <c r="C186" s="6" t="s">
        <v>45</v>
      </c>
      <c r="D186" s="6">
        <v>125</v>
      </c>
      <c r="E186" s="7">
        <v>35.4</v>
      </c>
      <c r="F186" s="6">
        <v>4.25</v>
      </c>
      <c r="G186" s="6">
        <v>3.13</v>
      </c>
      <c r="H186" s="6">
        <v>6.88</v>
      </c>
      <c r="I186" s="6">
        <v>72.63</v>
      </c>
    </row>
    <row r="187" spans="2:9" ht="15.75" x14ac:dyDescent="0.25">
      <c r="B187" s="6">
        <v>377</v>
      </c>
      <c r="C187" s="6" t="s">
        <v>35</v>
      </c>
      <c r="D187" s="6">
        <v>215</v>
      </c>
      <c r="E187" s="7">
        <v>4.1500000000000004</v>
      </c>
      <c r="F187" s="6">
        <v>0.1</v>
      </c>
      <c r="G187" s="6">
        <v>0</v>
      </c>
      <c r="H187" s="6">
        <v>15</v>
      </c>
      <c r="I187" s="6">
        <v>60</v>
      </c>
    </row>
    <row r="188" spans="2:9" ht="15.75" x14ac:dyDescent="0.25">
      <c r="B188" s="6"/>
      <c r="C188" s="8" t="s">
        <v>16</v>
      </c>
      <c r="D188" s="8">
        <v>55</v>
      </c>
      <c r="E188" s="9">
        <v>21.38</v>
      </c>
      <c r="F188" s="8">
        <v>3</v>
      </c>
      <c r="G188" s="8">
        <v>17.5</v>
      </c>
      <c r="H188" s="8">
        <v>26.5</v>
      </c>
      <c r="I188" s="8">
        <v>275</v>
      </c>
    </row>
    <row r="189" spans="2:9" ht="15.75" x14ac:dyDescent="0.25">
      <c r="B189" s="6">
        <v>1091</v>
      </c>
      <c r="C189" s="6" t="s">
        <v>74</v>
      </c>
      <c r="D189" s="6">
        <v>30</v>
      </c>
      <c r="E189" s="7">
        <v>2</v>
      </c>
      <c r="F189" s="6">
        <v>2.2799999999999998</v>
      </c>
      <c r="G189" s="6">
        <v>0.24</v>
      </c>
      <c r="H189" s="6">
        <v>14.76</v>
      </c>
      <c r="I189" s="6">
        <v>70.319999999999993</v>
      </c>
    </row>
    <row r="190" spans="2:9" ht="15.75" x14ac:dyDescent="0.25">
      <c r="B190" s="6">
        <v>1091</v>
      </c>
      <c r="C190" s="6" t="s">
        <v>75</v>
      </c>
      <c r="D190" s="6">
        <v>30</v>
      </c>
      <c r="E190" s="7">
        <v>2</v>
      </c>
      <c r="F190" s="6">
        <v>1.98</v>
      </c>
      <c r="G190" s="6">
        <v>0.36</v>
      </c>
      <c r="H190" s="6">
        <v>10.02</v>
      </c>
      <c r="I190" s="6">
        <v>51.24</v>
      </c>
    </row>
    <row r="191" spans="2:9" ht="15.75" x14ac:dyDescent="0.25">
      <c r="B191" s="6"/>
      <c r="C191" s="5" t="s">
        <v>76</v>
      </c>
      <c r="D191" s="5">
        <f>SUM(D184:D190)</f>
        <v>695</v>
      </c>
      <c r="E191" s="10">
        <f t="shared" ref="E191:I191" si="17">SUM(E184:E190)</f>
        <v>114</v>
      </c>
      <c r="F191" s="10">
        <f t="shared" si="17"/>
        <v>21.970000000000002</v>
      </c>
      <c r="G191" s="10">
        <f t="shared" si="17"/>
        <v>36.110000000000007</v>
      </c>
      <c r="H191" s="10">
        <f t="shared" si="17"/>
        <v>113.59</v>
      </c>
      <c r="I191" s="10">
        <f t="shared" si="17"/>
        <v>866.17000000000007</v>
      </c>
    </row>
    <row r="192" spans="2:9" ht="15.75" x14ac:dyDescent="0.25">
      <c r="B192" s="6"/>
      <c r="C192" s="5" t="s">
        <v>21</v>
      </c>
      <c r="D192" s="6"/>
      <c r="E192" s="7"/>
      <c r="F192" s="6"/>
      <c r="G192" s="6"/>
      <c r="H192" s="6"/>
      <c r="I192" s="6"/>
    </row>
    <row r="193" spans="2:9" ht="15.75" x14ac:dyDescent="0.25">
      <c r="B193" s="6">
        <v>70</v>
      </c>
      <c r="C193" s="6" t="s">
        <v>36</v>
      </c>
      <c r="D193" s="6">
        <v>60</v>
      </c>
      <c r="E193" s="7">
        <v>19.2</v>
      </c>
      <c r="F193" s="6">
        <v>0.72</v>
      </c>
      <c r="G193" s="6">
        <v>0.12</v>
      </c>
      <c r="H193" s="6">
        <v>2.75</v>
      </c>
      <c r="I193" s="6">
        <v>15.6</v>
      </c>
    </row>
    <row r="194" spans="2:9" ht="31.5" x14ac:dyDescent="0.25">
      <c r="B194" s="6">
        <v>103</v>
      </c>
      <c r="C194" s="6" t="s">
        <v>77</v>
      </c>
      <c r="D194" s="6">
        <v>200</v>
      </c>
      <c r="E194" s="7">
        <v>8.1999999999999993</v>
      </c>
      <c r="F194" s="6">
        <v>2.16</v>
      </c>
      <c r="G194" s="6">
        <v>2.56</v>
      </c>
      <c r="H194" s="6">
        <v>15.12</v>
      </c>
      <c r="I194" s="6">
        <v>91.87</v>
      </c>
    </row>
    <row r="195" spans="2:9" ht="31.5" x14ac:dyDescent="0.25">
      <c r="B195" s="6" t="s">
        <v>50</v>
      </c>
      <c r="C195" s="6" t="s">
        <v>51</v>
      </c>
      <c r="D195" s="6">
        <v>100</v>
      </c>
      <c r="E195" s="7">
        <v>39.770000000000003</v>
      </c>
      <c r="F195" s="23">
        <v>9.9499999999999993</v>
      </c>
      <c r="G195" s="23">
        <v>12.45</v>
      </c>
      <c r="H195" s="23">
        <v>17.32</v>
      </c>
      <c r="I195" s="23">
        <v>186.95</v>
      </c>
    </row>
    <row r="196" spans="2:9" ht="15.75" x14ac:dyDescent="0.25">
      <c r="B196" s="6">
        <v>305</v>
      </c>
      <c r="C196" s="6" t="s">
        <v>78</v>
      </c>
      <c r="D196" s="6">
        <v>150</v>
      </c>
      <c r="E196" s="7">
        <v>13.68</v>
      </c>
      <c r="F196" s="6">
        <v>3.66</v>
      </c>
      <c r="G196" s="6">
        <v>3.63</v>
      </c>
      <c r="H196" s="6">
        <v>35.72</v>
      </c>
      <c r="I196" s="6">
        <v>190</v>
      </c>
    </row>
    <row r="197" spans="2:9" ht="15.75" x14ac:dyDescent="0.25">
      <c r="B197" s="6">
        <v>1091</v>
      </c>
      <c r="C197" s="6" t="s">
        <v>74</v>
      </c>
      <c r="D197" s="6">
        <v>30</v>
      </c>
      <c r="E197" s="7">
        <v>2</v>
      </c>
      <c r="F197" s="6">
        <v>2.2799999999999998</v>
      </c>
      <c r="G197" s="6">
        <v>0.24</v>
      </c>
      <c r="H197" s="6">
        <v>14.76</v>
      </c>
      <c r="I197" s="6">
        <v>70.319999999999993</v>
      </c>
    </row>
    <row r="198" spans="2:9" ht="15.75" x14ac:dyDescent="0.25">
      <c r="B198" s="6">
        <v>1091</v>
      </c>
      <c r="C198" s="6" t="s">
        <v>75</v>
      </c>
      <c r="D198" s="6">
        <v>30</v>
      </c>
      <c r="E198" s="7">
        <v>2</v>
      </c>
      <c r="F198" s="6">
        <v>1.98</v>
      </c>
      <c r="G198" s="6">
        <v>0.36</v>
      </c>
      <c r="H198" s="6">
        <v>10.02</v>
      </c>
      <c r="I198" s="6">
        <v>51.24</v>
      </c>
    </row>
    <row r="199" spans="2:9" ht="15.75" x14ac:dyDescent="0.25">
      <c r="B199" s="6"/>
      <c r="C199" s="6" t="s">
        <v>79</v>
      </c>
      <c r="D199" s="6">
        <v>200</v>
      </c>
      <c r="E199" s="7">
        <v>25</v>
      </c>
      <c r="F199" s="6">
        <v>1</v>
      </c>
      <c r="G199" s="6">
        <v>0</v>
      </c>
      <c r="H199" s="6">
        <v>24.4</v>
      </c>
      <c r="I199" s="6">
        <v>101.6</v>
      </c>
    </row>
    <row r="200" spans="2:9" ht="15.75" x14ac:dyDescent="0.25">
      <c r="B200" s="6">
        <v>377</v>
      </c>
      <c r="C200" s="6" t="s">
        <v>35</v>
      </c>
      <c r="D200" s="6">
        <v>215</v>
      </c>
      <c r="E200" s="7">
        <v>4.1500000000000004</v>
      </c>
      <c r="F200" s="6">
        <v>0.1</v>
      </c>
      <c r="G200" s="6">
        <v>0</v>
      </c>
      <c r="H200" s="6">
        <v>15</v>
      </c>
      <c r="I200" s="6">
        <v>60</v>
      </c>
    </row>
    <row r="201" spans="2:9" ht="15.75" x14ac:dyDescent="0.25">
      <c r="B201" s="6"/>
      <c r="C201" s="5" t="s">
        <v>68</v>
      </c>
      <c r="D201" s="5">
        <f>SUM(D193:D200)</f>
        <v>985</v>
      </c>
      <c r="E201" s="10">
        <f t="shared" ref="E201:I201" si="18">SUM(E193:E200)</f>
        <v>114</v>
      </c>
      <c r="F201" s="5">
        <f t="shared" si="18"/>
        <v>21.85</v>
      </c>
      <c r="G201" s="5">
        <f t="shared" si="18"/>
        <v>19.359999999999996</v>
      </c>
      <c r="H201" s="5">
        <f t="shared" si="18"/>
        <v>135.09</v>
      </c>
      <c r="I201" s="5">
        <f t="shared" si="18"/>
        <v>767.58</v>
      </c>
    </row>
    <row r="202" spans="2:9" ht="15.75" x14ac:dyDescent="0.25">
      <c r="B202" s="6"/>
      <c r="C202" s="5" t="s">
        <v>30</v>
      </c>
      <c r="D202" s="5">
        <f>D201+D191</f>
        <v>1680</v>
      </c>
      <c r="E202" s="5"/>
      <c r="F202" s="5">
        <f t="shared" ref="F202:I202" si="19">F201+F191</f>
        <v>43.820000000000007</v>
      </c>
      <c r="G202" s="5">
        <f t="shared" si="19"/>
        <v>55.47</v>
      </c>
      <c r="H202" s="5">
        <f t="shared" si="19"/>
        <v>248.68</v>
      </c>
      <c r="I202" s="5">
        <f t="shared" si="19"/>
        <v>1633.75</v>
      </c>
    </row>
    <row r="203" spans="2:9" ht="31.5" x14ac:dyDescent="0.25">
      <c r="B203" s="2" t="s">
        <v>66</v>
      </c>
      <c r="C203" s="3"/>
      <c r="D203" s="3"/>
      <c r="E203" s="3"/>
      <c r="F203" s="3"/>
      <c r="G203" s="3"/>
      <c r="H203" s="3"/>
      <c r="I203" s="3"/>
    </row>
    <row r="204" spans="2:9" ht="31.5" x14ac:dyDescent="0.25">
      <c r="B204" s="2" t="s">
        <v>53</v>
      </c>
      <c r="C204" s="3"/>
      <c r="D204" s="3"/>
      <c r="E204" s="3"/>
      <c r="F204" s="3"/>
      <c r="G204" s="3"/>
      <c r="H204" s="3"/>
      <c r="I204" s="3"/>
    </row>
    <row r="205" spans="2:9" x14ac:dyDescent="0.25">
      <c r="B205" s="4" t="s">
        <v>3</v>
      </c>
      <c r="C205" s="4" t="s">
        <v>4</v>
      </c>
      <c r="D205" s="4" t="s">
        <v>5</v>
      </c>
      <c r="E205" s="4" t="s">
        <v>6</v>
      </c>
      <c r="F205" s="4" t="s">
        <v>7</v>
      </c>
      <c r="G205" s="4"/>
      <c r="H205" s="4"/>
      <c r="I205" s="4" t="s">
        <v>8</v>
      </c>
    </row>
    <row r="206" spans="2:9" x14ac:dyDescent="0.25">
      <c r="B206" s="4"/>
      <c r="C206" s="4"/>
      <c r="D206" s="4"/>
      <c r="E206" s="4"/>
      <c r="F206" s="4"/>
      <c r="G206" s="4"/>
      <c r="H206" s="4"/>
      <c r="I206" s="4"/>
    </row>
    <row r="207" spans="2:9" ht="31.5" x14ac:dyDescent="0.25">
      <c r="B207" s="4"/>
      <c r="C207" s="4"/>
      <c r="D207" s="4"/>
      <c r="E207" s="4"/>
      <c r="F207" s="5" t="s">
        <v>9</v>
      </c>
      <c r="G207" s="5" t="s">
        <v>10</v>
      </c>
      <c r="H207" s="5" t="s">
        <v>11</v>
      </c>
      <c r="I207" s="4"/>
    </row>
    <row r="208" spans="2:9" ht="15.75" x14ac:dyDescent="0.25">
      <c r="B208" s="6"/>
      <c r="C208" s="5" t="s">
        <v>12</v>
      </c>
      <c r="D208" s="6"/>
      <c r="E208" s="6"/>
      <c r="F208" s="6"/>
      <c r="G208" s="6"/>
      <c r="H208" s="6"/>
      <c r="I208" s="6"/>
    </row>
    <row r="209" spans="2:9" ht="31.5" x14ac:dyDescent="0.25">
      <c r="B209" s="6">
        <v>181</v>
      </c>
      <c r="C209" s="6" t="s">
        <v>80</v>
      </c>
      <c r="D209" s="6">
        <v>210</v>
      </c>
      <c r="E209" s="7">
        <v>35.979999999999997</v>
      </c>
      <c r="F209" s="6">
        <v>6.1</v>
      </c>
      <c r="G209" s="6">
        <v>11.3</v>
      </c>
      <c r="H209" s="6">
        <v>33.5</v>
      </c>
      <c r="I209" s="6">
        <v>260</v>
      </c>
    </row>
    <row r="210" spans="2:9" ht="15.75" x14ac:dyDescent="0.25">
      <c r="B210" s="6">
        <v>15</v>
      </c>
      <c r="C210" s="6" t="s">
        <v>14</v>
      </c>
      <c r="D210" s="6">
        <v>20</v>
      </c>
      <c r="E210" s="7">
        <v>19.600000000000001</v>
      </c>
      <c r="F210" s="6">
        <v>4.6399999999999997</v>
      </c>
      <c r="G210" s="6">
        <v>5.9</v>
      </c>
      <c r="H210" s="6">
        <v>0</v>
      </c>
      <c r="I210" s="6">
        <v>71.66</v>
      </c>
    </row>
    <row r="211" spans="2:9" ht="31.5" x14ac:dyDescent="0.25">
      <c r="B211" s="6">
        <v>14</v>
      </c>
      <c r="C211" s="6" t="s">
        <v>13</v>
      </c>
      <c r="D211" s="6">
        <v>10</v>
      </c>
      <c r="E211" s="7">
        <v>9.1999999999999993</v>
      </c>
      <c r="F211" s="6">
        <v>0.08</v>
      </c>
      <c r="G211" s="6">
        <v>7.25</v>
      </c>
      <c r="H211" s="6">
        <v>0.13</v>
      </c>
      <c r="I211" s="6">
        <v>66.099999999999994</v>
      </c>
    </row>
    <row r="212" spans="2:9" ht="15.75" x14ac:dyDescent="0.25">
      <c r="B212" s="6">
        <v>1091</v>
      </c>
      <c r="C212" s="6" t="s">
        <v>74</v>
      </c>
      <c r="D212" s="6">
        <v>30</v>
      </c>
      <c r="E212" s="7">
        <v>2</v>
      </c>
      <c r="F212" s="6">
        <v>2.2799999999999998</v>
      </c>
      <c r="G212" s="6">
        <v>0.24</v>
      </c>
      <c r="H212" s="6">
        <v>14.76</v>
      </c>
      <c r="I212" s="6">
        <v>70.319999999999993</v>
      </c>
    </row>
    <row r="213" spans="2:9" ht="15.75" x14ac:dyDescent="0.25">
      <c r="B213" s="6">
        <v>1091</v>
      </c>
      <c r="C213" s="6" t="s">
        <v>75</v>
      </c>
      <c r="D213" s="6">
        <v>30</v>
      </c>
      <c r="E213" s="7">
        <v>2</v>
      </c>
      <c r="F213" s="6">
        <v>1.98</v>
      </c>
      <c r="G213" s="6">
        <v>0.36</v>
      </c>
      <c r="H213" s="6">
        <v>10.02</v>
      </c>
      <c r="I213" s="6">
        <v>51.24</v>
      </c>
    </row>
    <row r="214" spans="2:9" ht="30" x14ac:dyDescent="0.25">
      <c r="B214" s="8">
        <v>338</v>
      </c>
      <c r="C214" s="8" t="s">
        <v>34</v>
      </c>
      <c r="D214" s="8">
        <v>150</v>
      </c>
      <c r="E214" s="9">
        <v>28.5</v>
      </c>
      <c r="F214" s="8">
        <v>1.2</v>
      </c>
      <c r="G214" s="8">
        <v>0.3</v>
      </c>
      <c r="H214" s="8">
        <v>11.25</v>
      </c>
      <c r="I214" s="8">
        <v>52.5</v>
      </c>
    </row>
    <row r="215" spans="2:9" ht="15.75" x14ac:dyDescent="0.25">
      <c r="B215" s="6">
        <v>382</v>
      </c>
      <c r="C215" s="6" t="s">
        <v>62</v>
      </c>
      <c r="D215" s="6">
        <v>200</v>
      </c>
      <c r="E215" s="7">
        <v>16.72</v>
      </c>
      <c r="F215" s="6">
        <v>3.76</v>
      </c>
      <c r="G215" s="6">
        <v>3.2</v>
      </c>
      <c r="H215" s="6">
        <v>26.74</v>
      </c>
      <c r="I215" s="6">
        <v>150.80000000000001</v>
      </c>
    </row>
    <row r="216" spans="2:9" ht="15.75" x14ac:dyDescent="0.25">
      <c r="B216" s="6"/>
      <c r="C216" s="5" t="s">
        <v>20</v>
      </c>
      <c r="D216" s="5">
        <f>SUM(D209:D215)</f>
        <v>650</v>
      </c>
      <c r="E216" s="10">
        <f t="shared" ref="E216:I216" si="20">SUM(E209:E215)</f>
        <v>114</v>
      </c>
      <c r="F216" s="5">
        <f t="shared" si="20"/>
        <v>20.04</v>
      </c>
      <c r="G216" s="5">
        <f t="shared" si="20"/>
        <v>28.55</v>
      </c>
      <c r="H216" s="5">
        <f t="shared" si="20"/>
        <v>96.399999999999991</v>
      </c>
      <c r="I216" s="5">
        <f t="shared" si="20"/>
        <v>722.61999999999989</v>
      </c>
    </row>
    <row r="217" spans="2:9" ht="15.75" x14ac:dyDescent="0.25">
      <c r="B217" s="6"/>
      <c r="C217" s="5" t="s">
        <v>21</v>
      </c>
      <c r="D217" s="6"/>
      <c r="E217" s="7"/>
      <c r="F217" s="6"/>
      <c r="G217" s="6"/>
      <c r="H217" s="6"/>
      <c r="I217" s="6"/>
    </row>
    <row r="218" spans="2:9" ht="15.75" x14ac:dyDescent="0.25">
      <c r="B218" s="6">
        <v>70</v>
      </c>
      <c r="C218" s="6" t="s">
        <v>46</v>
      </c>
      <c r="D218" s="6">
        <v>60</v>
      </c>
      <c r="E218" s="7">
        <v>7.8</v>
      </c>
      <c r="F218" s="6">
        <v>0.48</v>
      </c>
      <c r="G218" s="6">
        <v>0.12</v>
      </c>
      <c r="H218" s="6">
        <v>1.92</v>
      </c>
      <c r="I218" s="6">
        <v>10.8</v>
      </c>
    </row>
    <row r="219" spans="2:9" ht="15.75" x14ac:dyDescent="0.25">
      <c r="B219" s="6">
        <v>112</v>
      </c>
      <c r="C219" s="6" t="s">
        <v>81</v>
      </c>
      <c r="D219" s="6">
        <v>200</v>
      </c>
      <c r="E219" s="7">
        <v>10.199999999999999</v>
      </c>
      <c r="F219" s="6">
        <v>4.12</v>
      </c>
      <c r="G219" s="6">
        <v>4</v>
      </c>
      <c r="H219" s="6">
        <v>14.49</v>
      </c>
      <c r="I219" s="6">
        <v>110.23</v>
      </c>
    </row>
    <row r="220" spans="2:9" ht="15.75" x14ac:dyDescent="0.25">
      <c r="B220" s="6">
        <v>290</v>
      </c>
      <c r="C220" s="6" t="s">
        <v>82</v>
      </c>
      <c r="D220" s="6">
        <v>140</v>
      </c>
      <c r="E220" s="7">
        <v>53.1</v>
      </c>
      <c r="F220" s="6">
        <v>24.9</v>
      </c>
      <c r="G220" s="6">
        <v>31.6</v>
      </c>
      <c r="H220" s="6">
        <v>7.03</v>
      </c>
      <c r="I220" s="6">
        <v>412.5</v>
      </c>
    </row>
    <row r="221" spans="2:9" ht="15.75" x14ac:dyDescent="0.25">
      <c r="B221" s="6">
        <v>309</v>
      </c>
      <c r="C221" s="6" t="s">
        <v>26</v>
      </c>
      <c r="D221" s="6">
        <v>150</v>
      </c>
      <c r="E221" s="7">
        <v>8.6</v>
      </c>
      <c r="F221" s="6">
        <v>5.28</v>
      </c>
      <c r="G221" s="6">
        <v>3.88</v>
      </c>
      <c r="H221" s="6">
        <v>32.74</v>
      </c>
      <c r="I221" s="6">
        <v>187.2</v>
      </c>
    </row>
    <row r="222" spans="2:9" x14ac:dyDescent="0.25">
      <c r="B222" s="8"/>
      <c r="C222" s="11" t="s">
        <v>33</v>
      </c>
      <c r="D222" s="8">
        <v>30</v>
      </c>
      <c r="E222" s="9">
        <v>20.95</v>
      </c>
      <c r="F222" s="8">
        <v>3.5</v>
      </c>
      <c r="G222" s="8">
        <v>7.5</v>
      </c>
      <c r="H222" s="8">
        <v>7.5</v>
      </c>
      <c r="I222" s="8">
        <v>225</v>
      </c>
    </row>
    <row r="223" spans="2:9" ht="15.75" x14ac:dyDescent="0.25">
      <c r="B223" s="6">
        <v>344</v>
      </c>
      <c r="C223" s="6" t="s">
        <v>28</v>
      </c>
      <c r="D223" s="6">
        <v>200</v>
      </c>
      <c r="E223" s="7">
        <v>9.35</v>
      </c>
      <c r="F223" s="6">
        <v>0.3</v>
      </c>
      <c r="G223" s="6">
        <v>0</v>
      </c>
      <c r="H223" s="6">
        <v>27.3</v>
      </c>
      <c r="I223" s="6">
        <v>112.1</v>
      </c>
    </row>
    <row r="224" spans="2:9" ht="15.75" x14ac:dyDescent="0.25">
      <c r="B224" s="6">
        <v>1091</v>
      </c>
      <c r="C224" s="6" t="s">
        <v>74</v>
      </c>
      <c r="D224" s="6">
        <v>30</v>
      </c>
      <c r="E224" s="7">
        <v>2</v>
      </c>
      <c r="F224" s="6">
        <v>2.2799999999999998</v>
      </c>
      <c r="G224" s="6">
        <v>0.24</v>
      </c>
      <c r="H224" s="6">
        <v>14.76</v>
      </c>
      <c r="I224" s="6">
        <v>70.319999999999993</v>
      </c>
    </row>
    <row r="225" spans="2:9" ht="15.75" x14ac:dyDescent="0.25">
      <c r="B225" s="6">
        <v>1091</v>
      </c>
      <c r="C225" s="6" t="s">
        <v>75</v>
      </c>
      <c r="D225" s="6">
        <v>30</v>
      </c>
      <c r="E225" s="7">
        <v>2</v>
      </c>
      <c r="F225" s="6">
        <v>1.98</v>
      </c>
      <c r="G225" s="6">
        <v>0.36</v>
      </c>
      <c r="H225" s="6">
        <v>10.02</v>
      </c>
      <c r="I225" s="6">
        <v>51.24</v>
      </c>
    </row>
    <row r="226" spans="2:9" ht="15.75" x14ac:dyDescent="0.25">
      <c r="B226" s="6"/>
      <c r="C226" s="5" t="s">
        <v>29</v>
      </c>
      <c r="D226" s="5">
        <f>SUM(D218:D225)</f>
        <v>840</v>
      </c>
      <c r="E226" s="10">
        <f t="shared" ref="E226:I226" si="21">SUM(E218:E225)</f>
        <v>113.99999999999999</v>
      </c>
      <c r="F226" s="5">
        <f t="shared" si="21"/>
        <v>42.839999999999996</v>
      </c>
      <c r="G226" s="5">
        <f t="shared" si="21"/>
        <v>47.7</v>
      </c>
      <c r="H226" s="5">
        <f t="shared" si="21"/>
        <v>115.76</v>
      </c>
      <c r="I226" s="5">
        <f t="shared" si="21"/>
        <v>1179.3899999999999</v>
      </c>
    </row>
    <row r="227" spans="2:9" ht="15.75" x14ac:dyDescent="0.25">
      <c r="B227" s="6"/>
      <c r="C227" s="5" t="s">
        <v>30</v>
      </c>
      <c r="D227" s="5">
        <f>D226+D216</f>
        <v>1490</v>
      </c>
      <c r="E227" s="5"/>
      <c r="F227" s="5">
        <f t="shared" ref="F227:I227" si="22">F226+F216</f>
        <v>62.879999999999995</v>
      </c>
      <c r="G227" s="5">
        <f t="shared" si="22"/>
        <v>76.25</v>
      </c>
      <c r="H227" s="5">
        <f t="shared" si="22"/>
        <v>212.16</v>
      </c>
      <c r="I227" s="5">
        <f t="shared" si="22"/>
        <v>1902.0099999999998</v>
      </c>
    </row>
    <row r="228" spans="2:9" ht="31.5" x14ac:dyDescent="0.25">
      <c r="B228" s="2" t="s">
        <v>66</v>
      </c>
      <c r="C228" s="3"/>
      <c r="D228" s="3"/>
      <c r="E228" s="3"/>
      <c r="F228" s="3"/>
      <c r="G228" s="3"/>
      <c r="H228" s="3"/>
      <c r="I228" s="3"/>
    </row>
    <row r="229" spans="2:9" ht="47.25" x14ac:dyDescent="0.25">
      <c r="B229" s="2" t="s">
        <v>60</v>
      </c>
      <c r="C229" s="3"/>
      <c r="D229" s="3"/>
      <c r="E229" s="3"/>
      <c r="F229" s="3"/>
      <c r="G229" s="3"/>
      <c r="H229" s="3"/>
      <c r="I229" s="3"/>
    </row>
    <row r="230" spans="2:9" x14ac:dyDescent="0.25">
      <c r="B230" s="4" t="s">
        <v>3</v>
      </c>
      <c r="C230" s="4" t="s">
        <v>4</v>
      </c>
      <c r="D230" s="4" t="s">
        <v>5</v>
      </c>
      <c r="E230" s="4" t="s">
        <v>6</v>
      </c>
      <c r="F230" s="4" t="s">
        <v>7</v>
      </c>
      <c r="G230" s="4"/>
      <c r="H230" s="4"/>
      <c r="I230" s="4" t="s">
        <v>8</v>
      </c>
    </row>
    <row r="231" spans="2:9" x14ac:dyDescent="0.25">
      <c r="B231" s="4"/>
      <c r="C231" s="4"/>
      <c r="D231" s="4"/>
      <c r="E231" s="4"/>
      <c r="F231" s="4"/>
      <c r="G231" s="4"/>
      <c r="H231" s="4"/>
      <c r="I231" s="4"/>
    </row>
    <row r="232" spans="2:9" ht="31.5" x14ac:dyDescent="0.25">
      <c r="B232" s="4"/>
      <c r="C232" s="4"/>
      <c r="D232" s="4"/>
      <c r="E232" s="4"/>
      <c r="F232" s="5" t="s">
        <v>9</v>
      </c>
      <c r="G232" s="5" t="s">
        <v>10</v>
      </c>
      <c r="H232" s="5" t="s">
        <v>11</v>
      </c>
      <c r="I232" s="4"/>
    </row>
    <row r="233" spans="2:9" ht="15.75" x14ac:dyDescent="0.25">
      <c r="B233" s="6"/>
      <c r="C233" s="5" t="s">
        <v>12</v>
      </c>
      <c r="D233" s="6"/>
      <c r="E233" s="6"/>
      <c r="F233" s="6"/>
      <c r="G233" s="6"/>
      <c r="H233" s="6"/>
      <c r="I233" s="6"/>
    </row>
    <row r="234" spans="2:9" ht="31.5" x14ac:dyDescent="0.25">
      <c r="B234" s="6" t="s">
        <v>24</v>
      </c>
      <c r="C234" s="6" t="s">
        <v>25</v>
      </c>
      <c r="D234" s="6">
        <v>100</v>
      </c>
      <c r="E234" s="7">
        <v>42</v>
      </c>
      <c r="F234" s="6">
        <v>10.039999999999999</v>
      </c>
      <c r="G234" s="6">
        <v>11.82</v>
      </c>
      <c r="H234" s="6">
        <v>10.5</v>
      </c>
      <c r="I234" s="6">
        <v>188.03</v>
      </c>
    </row>
    <row r="235" spans="2:9" ht="15.75" x14ac:dyDescent="0.25">
      <c r="B235" s="6">
        <v>309</v>
      </c>
      <c r="C235" s="6" t="s">
        <v>26</v>
      </c>
      <c r="D235" s="6">
        <v>150</v>
      </c>
      <c r="E235" s="7">
        <v>8.6</v>
      </c>
      <c r="F235" s="6">
        <v>5.28</v>
      </c>
      <c r="G235" s="6">
        <v>3.88</v>
      </c>
      <c r="H235" s="6">
        <v>32.74</v>
      </c>
      <c r="I235" s="6">
        <v>187.2</v>
      </c>
    </row>
    <row r="236" spans="2:9" ht="15.75" x14ac:dyDescent="0.25">
      <c r="B236" s="6">
        <v>71</v>
      </c>
      <c r="C236" s="6" t="s">
        <v>22</v>
      </c>
      <c r="D236" s="6">
        <v>60</v>
      </c>
      <c r="E236" s="7">
        <v>18</v>
      </c>
      <c r="F236" s="6">
        <v>0.48</v>
      </c>
      <c r="G236" s="6">
        <v>0</v>
      </c>
      <c r="H236" s="6">
        <v>2.04</v>
      </c>
      <c r="I236" s="6">
        <v>9.6</v>
      </c>
    </row>
    <row r="237" spans="2:9" x14ac:dyDescent="0.25">
      <c r="B237" s="8"/>
      <c r="C237" s="8" t="s">
        <v>16</v>
      </c>
      <c r="D237" s="8">
        <v>30</v>
      </c>
      <c r="E237" s="9">
        <v>16.399999999999999</v>
      </c>
      <c r="F237" s="8">
        <v>1.5</v>
      </c>
      <c r="G237" s="8">
        <v>8.75</v>
      </c>
      <c r="H237" s="8">
        <v>13.2</v>
      </c>
      <c r="I237" s="8">
        <v>135.5</v>
      </c>
    </row>
    <row r="238" spans="2:9" ht="15.75" x14ac:dyDescent="0.25">
      <c r="B238" s="6">
        <v>1091</v>
      </c>
      <c r="C238" s="6" t="s">
        <v>74</v>
      </c>
      <c r="D238" s="6">
        <v>30</v>
      </c>
      <c r="E238" s="7">
        <v>2</v>
      </c>
      <c r="F238" s="6">
        <v>2.2799999999999998</v>
      </c>
      <c r="G238" s="6">
        <v>0.24</v>
      </c>
      <c r="H238" s="6">
        <v>14.76</v>
      </c>
      <c r="I238" s="6">
        <v>70.319999999999993</v>
      </c>
    </row>
    <row r="239" spans="2:9" ht="15.75" x14ac:dyDescent="0.25">
      <c r="B239" s="6">
        <v>1091</v>
      </c>
      <c r="C239" s="6" t="s">
        <v>75</v>
      </c>
      <c r="D239" s="6">
        <v>30</v>
      </c>
      <c r="E239" s="7">
        <v>2</v>
      </c>
      <c r="F239" s="6">
        <v>1.98</v>
      </c>
      <c r="G239" s="6">
        <v>0.36</v>
      </c>
      <c r="H239" s="6">
        <v>10.02</v>
      </c>
      <c r="I239" s="6">
        <v>51.24</v>
      </c>
    </row>
    <row r="240" spans="2:9" ht="15.75" x14ac:dyDescent="0.25">
      <c r="B240" s="6">
        <v>389</v>
      </c>
      <c r="C240" s="6" t="s">
        <v>19</v>
      </c>
      <c r="D240" s="6">
        <v>200</v>
      </c>
      <c r="E240" s="7">
        <v>25</v>
      </c>
      <c r="F240" s="6">
        <v>1</v>
      </c>
      <c r="G240" s="6">
        <v>0</v>
      </c>
      <c r="H240" s="6">
        <v>24.4</v>
      </c>
      <c r="I240" s="6">
        <v>101.6</v>
      </c>
    </row>
    <row r="241" spans="2:9" ht="15.75" x14ac:dyDescent="0.25">
      <c r="B241" s="6"/>
      <c r="C241" s="5" t="s">
        <v>20</v>
      </c>
      <c r="D241" s="5">
        <f>SUM(D234:D240)</f>
        <v>600</v>
      </c>
      <c r="E241" s="10">
        <f t="shared" ref="E241:I241" si="23">SUM(E234:E240)</f>
        <v>114</v>
      </c>
      <c r="F241" s="5">
        <f t="shared" si="23"/>
        <v>22.560000000000002</v>
      </c>
      <c r="G241" s="5">
        <f t="shared" si="23"/>
        <v>25.049999999999997</v>
      </c>
      <c r="H241" s="5">
        <f t="shared" si="23"/>
        <v>107.66</v>
      </c>
      <c r="I241" s="5">
        <f t="shared" si="23"/>
        <v>743.49000000000012</v>
      </c>
    </row>
    <row r="242" spans="2:9" ht="15.75" x14ac:dyDescent="0.25">
      <c r="B242" s="6"/>
      <c r="C242" s="5" t="s">
        <v>21</v>
      </c>
      <c r="D242" s="6"/>
      <c r="E242" s="7"/>
      <c r="F242" s="6"/>
      <c r="G242" s="6"/>
      <c r="H242" s="6"/>
      <c r="I242" s="6"/>
    </row>
    <row r="243" spans="2:9" ht="15.75" x14ac:dyDescent="0.25">
      <c r="B243" s="6">
        <v>73</v>
      </c>
      <c r="C243" s="6" t="s">
        <v>56</v>
      </c>
      <c r="D243" s="6">
        <v>60</v>
      </c>
      <c r="E243" s="7">
        <v>12.6</v>
      </c>
      <c r="F243" s="7">
        <v>0</v>
      </c>
      <c r="G243" s="6">
        <v>4.2</v>
      </c>
      <c r="H243" s="6">
        <v>4.2</v>
      </c>
      <c r="I243" s="6">
        <v>54</v>
      </c>
    </row>
    <row r="244" spans="2:9" ht="15.75" x14ac:dyDescent="0.25">
      <c r="B244" s="6">
        <v>88</v>
      </c>
      <c r="C244" s="6" t="s">
        <v>83</v>
      </c>
      <c r="D244" s="6">
        <v>200</v>
      </c>
      <c r="E244" s="7">
        <v>12.12</v>
      </c>
      <c r="F244" s="6">
        <v>1.45</v>
      </c>
      <c r="G244" s="6">
        <v>3.39</v>
      </c>
      <c r="H244" s="6">
        <v>6.82</v>
      </c>
      <c r="I244" s="6">
        <v>66.08</v>
      </c>
    </row>
    <row r="245" spans="2:9" ht="15.75" x14ac:dyDescent="0.25">
      <c r="B245" s="6" t="s">
        <v>38</v>
      </c>
      <c r="C245" s="6" t="s">
        <v>39</v>
      </c>
      <c r="D245" s="6">
        <v>100</v>
      </c>
      <c r="E245" s="7">
        <v>34.880000000000003</v>
      </c>
      <c r="F245" s="6">
        <v>8.1999999999999993</v>
      </c>
      <c r="G245" s="6">
        <v>9.92</v>
      </c>
      <c r="H245" s="6">
        <v>10.35</v>
      </c>
      <c r="I245" s="6">
        <v>159.85</v>
      </c>
    </row>
    <row r="246" spans="2:9" ht="15.75" x14ac:dyDescent="0.25">
      <c r="B246" s="6">
        <v>302</v>
      </c>
      <c r="C246" s="6" t="s">
        <v>52</v>
      </c>
      <c r="D246" s="6">
        <v>150</v>
      </c>
      <c r="E246" s="7">
        <v>14.2</v>
      </c>
      <c r="F246" s="6">
        <v>7.72</v>
      </c>
      <c r="G246" s="6">
        <v>3.96</v>
      </c>
      <c r="H246" s="6">
        <v>43.28</v>
      </c>
      <c r="I246" s="6">
        <v>239.59</v>
      </c>
    </row>
    <row r="247" spans="2:9" ht="30" x14ac:dyDescent="0.25">
      <c r="B247" s="8">
        <v>338</v>
      </c>
      <c r="C247" s="8" t="s">
        <v>34</v>
      </c>
      <c r="D247" s="8">
        <v>150</v>
      </c>
      <c r="E247" s="9">
        <v>28.5</v>
      </c>
      <c r="F247" s="8">
        <v>1.2</v>
      </c>
      <c r="G247" s="8">
        <v>0.3</v>
      </c>
      <c r="H247" s="8">
        <v>11.25</v>
      </c>
      <c r="I247" s="8">
        <v>52.5</v>
      </c>
    </row>
    <row r="248" spans="2:9" ht="15.75" x14ac:dyDescent="0.25">
      <c r="B248" s="6">
        <v>349</v>
      </c>
      <c r="C248" s="6" t="s">
        <v>67</v>
      </c>
      <c r="D248" s="6">
        <v>200</v>
      </c>
      <c r="E248" s="7">
        <v>7.7</v>
      </c>
      <c r="F248" s="6">
        <v>0.38</v>
      </c>
      <c r="G248" s="6">
        <v>0</v>
      </c>
      <c r="H248" s="6">
        <v>30.74</v>
      </c>
      <c r="I248" s="6">
        <v>124.46</v>
      </c>
    </row>
    <row r="249" spans="2:9" ht="15.75" x14ac:dyDescent="0.25">
      <c r="B249" s="6">
        <v>1091</v>
      </c>
      <c r="C249" s="6" t="s">
        <v>74</v>
      </c>
      <c r="D249" s="6">
        <v>30</v>
      </c>
      <c r="E249" s="7">
        <v>2</v>
      </c>
      <c r="F249" s="6">
        <v>2.2799999999999998</v>
      </c>
      <c r="G249" s="6">
        <v>0.24</v>
      </c>
      <c r="H249" s="6">
        <v>14.76</v>
      </c>
      <c r="I249" s="6">
        <v>70.319999999999993</v>
      </c>
    </row>
    <row r="250" spans="2:9" ht="15.75" x14ac:dyDescent="0.25">
      <c r="B250" s="6">
        <v>1091</v>
      </c>
      <c r="C250" s="6" t="s">
        <v>75</v>
      </c>
      <c r="D250" s="6">
        <v>30</v>
      </c>
      <c r="E250" s="7">
        <v>2</v>
      </c>
      <c r="F250" s="6">
        <v>1.98</v>
      </c>
      <c r="G250" s="6">
        <v>0.36</v>
      </c>
      <c r="H250" s="6">
        <v>10.02</v>
      </c>
      <c r="I250" s="6">
        <v>51.24</v>
      </c>
    </row>
    <row r="251" spans="2:9" ht="15.75" x14ac:dyDescent="0.25">
      <c r="B251" s="6"/>
      <c r="C251" s="5" t="s">
        <v>68</v>
      </c>
      <c r="D251" s="5">
        <f>D243+D244+D245+D246+D248+D249+D250</f>
        <v>770</v>
      </c>
      <c r="E251" s="10">
        <f>SUM(E243:E250)</f>
        <v>114</v>
      </c>
      <c r="F251" s="5">
        <f t="shared" ref="F251:I251" si="24">F243+F244+F245+F246+F248+F249+F250</f>
        <v>22.009999999999998</v>
      </c>
      <c r="G251" s="5">
        <f t="shared" si="24"/>
        <v>22.069999999999997</v>
      </c>
      <c r="H251" s="5">
        <f t="shared" si="24"/>
        <v>120.17</v>
      </c>
      <c r="I251" s="5">
        <f t="shared" si="24"/>
        <v>765.54</v>
      </c>
    </row>
    <row r="252" spans="2:9" ht="15.75" x14ac:dyDescent="0.25">
      <c r="B252" s="6"/>
      <c r="C252" s="5" t="s">
        <v>30</v>
      </c>
      <c r="D252" s="5">
        <f>D251+D241</f>
        <v>1370</v>
      </c>
      <c r="E252" s="5"/>
      <c r="F252" s="5">
        <f t="shared" ref="F252:I252" si="25">F251+F241</f>
        <v>44.57</v>
      </c>
      <c r="G252" s="5">
        <f t="shared" si="25"/>
        <v>47.11999999999999</v>
      </c>
      <c r="H252" s="5">
        <f t="shared" si="25"/>
        <v>227.82999999999998</v>
      </c>
      <c r="I252" s="5">
        <f t="shared" si="25"/>
        <v>1509.0300000000002</v>
      </c>
    </row>
  </sheetData>
  <mergeCells count="60">
    <mergeCell ref="B230:B232"/>
    <mergeCell ref="C230:C232"/>
    <mergeCell ref="D230:D232"/>
    <mergeCell ref="E230:E232"/>
    <mergeCell ref="F230:H231"/>
    <mergeCell ref="I230:I232"/>
    <mergeCell ref="B205:B207"/>
    <mergeCell ref="C205:C207"/>
    <mergeCell ref="D205:D207"/>
    <mergeCell ref="E205:E207"/>
    <mergeCell ref="F205:H206"/>
    <mergeCell ref="I205:I207"/>
    <mergeCell ref="B180:B182"/>
    <mergeCell ref="C180:C182"/>
    <mergeCell ref="D180:D182"/>
    <mergeCell ref="E180:E182"/>
    <mergeCell ref="F180:H181"/>
    <mergeCell ref="I180:I182"/>
    <mergeCell ref="B155:B157"/>
    <mergeCell ref="C155:C157"/>
    <mergeCell ref="D155:D157"/>
    <mergeCell ref="E155:E157"/>
    <mergeCell ref="F155:H156"/>
    <mergeCell ref="I155:I157"/>
    <mergeCell ref="B130:B132"/>
    <mergeCell ref="C130:C132"/>
    <mergeCell ref="D130:D132"/>
    <mergeCell ref="E130:E132"/>
    <mergeCell ref="F130:H131"/>
    <mergeCell ref="I130:I132"/>
    <mergeCell ref="B105:B107"/>
    <mergeCell ref="C105:C107"/>
    <mergeCell ref="D105:D107"/>
    <mergeCell ref="E105:E107"/>
    <mergeCell ref="F105:H106"/>
    <mergeCell ref="I105:I107"/>
    <mergeCell ref="B79:B81"/>
    <mergeCell ref="C79:C81"/>
    <mergeCell ref="D79:D81"/>
    <mergeCell ref="E79:E81"/>
    <mergeCell ref="F79:H80"/>
    <mergeCell ref="I79:I81"/>
    <mergeCell ref="B54:B56"/>
    <mergeCell ref="C54:C56"/>
    <mergeCell ref="D54:D56"/>
    <mergeCell ref="E54:E56"/>
    <mergeCell ref="F54:H55"/>
    <mergeCell ref="I54:I56"/>
    <mergeCell ref="B30:B32"/>
    <mergeCell ref="C30:C32"/>
    <mergeCell ref="D30:D32"/>
    <mergeCell ref="E30:E32"/>
    <mergeCell ref="F30:H31"/>
    <mergeCell ref="I30:I32"/>
    <mergeCell ref="B5:B7"/>
    <mergeCell ref="C5:C7"/>
    <mergeCell ref="D5:D7"/>
    <mergeCell ref="E5:E7"/>
    <mergeCell ref="F5:H6"/>
    <mergeCell ref="I5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2025-06-11T07:18:27Z</dcterms:created>
  <dcterms:modified xsi:type="dcterms:W3CDTF">2025-06-11T07:21:44Z</dcterms:modified>
</cp:coreProperties>
</file>